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Лист1!$A$1:$G$99</definedName>
  </definedNames>
  <calcPr calcId="124519" refMode="R1C1"/>
</workbook>
</file>

<file path=xl/calcChain.xml><?xml version="1.0" encoding="utf-8"?>
<calcChain xmlns="http://schemas.openxmlformats.org/spreadsheetml/2006/main">
  <c r="G83" i="1"/>
  <c r="G82"/>
  <c r="G81"/>
  <c r="G80"/>
  <c r="G79"/>
  <c r="G77" l="1"/>
  <c r="G76"/>
  <c r="G75"/>
  <c r="G74"/>
  <c r="G73"/>
  <c r="G72"/>
  <c r="G71"/>
  <c r="G70" l="1"/>
  <c r="G69"/>
  <c r="G68" l="1"/>
  <c r="G60"/>
  <c r="G67"/>
  <c r="G66"/>
  <c r="G54"/>
  <c r="G62"/>
  <c r="G63"/>
  <c r="G64"/>
  <c r="G65"/>
  <c r="G61"/>
  <c r="G59"/>
  <c r="G58"/>
  <c r="G57"/>
  <c r="G56"/>
  <c r="G55"/>
  <c r="G53"/>
  <c r="G52"/>
  <c r="G51"/>
  <c r="G50"/>
  <c r="G49"/>
  <c r="G48"/>
  <c r="G47"/>
  <c r="G4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21"/>
  <c r="G84" l="1"/>
</calcChain>
</file>

<file path=xl/sharedStrings.xml><?xml version="1.0" encoding="utf-8"?>
<sst xmlns="http://schemas.openxmlformats.org/spreadsheetml/2006/main" count="211" uniqueCount="148">
  <si>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</si>
  <si>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</si>
  <si>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</si>
  <si>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</si>
  <si>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</si>
  <si>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</si>
  <si>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</si>
  <si>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</si>
  <si>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</si>
  <si>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</si>
  <si>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</si>
  <si>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</si>
  <si>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</si>
  <si>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</si>
  <si>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</si>
  <si>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</si>
  <si>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</si>
  <si>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</si>
  <si>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Директора</t>
  </si>
  <si>
    <t>Кодасбаев А.Т.</t>
  </si>
  <si>
    <t>CELLPACK 20 л CELLPACK 20 l (SYSMEX  Europe GmbH , Germany, ГЕРМАНИЯ )</t>
  </si>
  <si>
    <t>упаковка</t>
  </si>
  <si>
    <t>сellclean (очищающий раствор Cellclean) из комплекта Автоматический гематологический анализатор серии  XN-L моделей  XN-350, XN- 450,  XN- 550 +1 +30 C Cellclean,  50 ml</t>
  </si>
  <si>
    <t>чековая лента 57х30*12</t>
  </si>
  <si>
    <t>Stromatolyser-WH 3 х 500 мл  +2 +35 C Stromatolyser-WH,  500 ml x 3 (Sysmex Europe GMBH, ГЕРМАНИЯ )</t>
  </si>
  <si>
    <t xml:space="preserve"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 Объем 3х500 мл. </t>
  </si>
  <si>
    <t>EIGHTCHECK-3WP H 1.5 мл  +2 +8 C EIGHTCHECK-3WPH 1,5 ml</t>
  </si>
  <si>
    <t xml:space="preserve"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 Объем 1,5 мл. </t>
  </si>
  <si>
    <t>флакон</t>
  </si>
  <si>
    <t xml:space="preserve">EIGHTCHECK-3WP L 1.5 мл  +2 +8С EIGHTCHECK-L </t>
  </si>
  <si>
    <t xml:space="preserve"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параметрам. Объем 1,5 мл. </t>
  </si>
  <si>
    <t>EIGHTCHECK-3WP N 1.5 мл +2 +8 С EIGHTCHECK-3WP-N; 1.5 ML x 1 via</t>
  </si>
  <si>
    <t xml:space="preserve">контрольная кровь (нормальный уровень)  для проверки прецизионности и точности гематологических  анализаторов по 16 диагностическим и 6 сервисным параметрам. Объем 1,5 мл. </t>
  </si>
  <si>
    <t>Тест-полоски URiSCAN 11 srtip из комплекта  Анализатор мочи Uriscan optima (100 тестов) +2 +30 С URiSCAN 11 srtip 100шт/уп (YD Diagnostics Corporation</t>
  </si>
  <si>
    <t>URiTROL 1,2,3 (контрольная моча лиофилизированная, уровни 1,2,3)  3фл/уп   t +2 + 8 C URiTROL Level I,II,III (YD Diagnostics Corporation, КОРЕЯ )</t>
  </si>
  <si>
    <t>редипластин – HemosIL (реагент для определения ПВ, 20 мл.) из комплекта анализатор автоматический коагулометрический для диагностики in vitro ACL TOP, модификации: ACL TOP 350 CTS, ACL TOP 550 CTS, ACL TOP 750, ACL TOP 750 CTS, ACL TOP 750 LAS</t>
  </si>
  <si>
    <t>СинтАСил (АЧТВ реагент) - HemosIL SynthASIL  из комплекта анализатор автоматический коагулометрический для in vitro диагностики ACLELITE/ACL ELITE PRO</t>
  </si>
  <si>
    <t>фибриноген QFA - HemosIL Fibrinogen, QFA Thrombin из комплекта анализатор автоматический коагулометри-ческий для in vitro диагностики ACL ELITE/ACL EL</t>
  </si>
  <si>
    <t>реагент для определения фибриногена по Клауссу в человеческой цитратной плазме. В состав реагента входит очищенный бычий тромбин в концентрации 100 ЕД/мл. Линейность метода составляет 35-1000 мг/дл. Реагент не чувствителен к прямым ингибиторам тромбина.  Форма выпуска: лиофилизат. Методы определения: нефелометрия или турбидиметрия. Набор рассчитан для проведения 840 исследований, фасовка: (уп.: 10 фл. по 5 мл), стабильность вскрытого флакона на борту 7 дней. Температура хранения +2+8.</t>
  </si>
  <si>
    <t>Калибровочная плазма - HemosIL Calibration plasma из комплекта анализатор автоматический коагулометрический для in vitro диагностики ACL ELITE/ACL ELI</t>
  </si>
  <si>
    <t>Нормальный контроль -HemosIL Normal Control  из комплекта анализатор автоматический коагулометрический для in vitro диагностики ACL ELITE/ACL ELITE PR</t>
  </si>
  <si>
    <t>Низкий патологический контроль- HemosIL Low Abnormal Control из комплекта анализатор автоматический коагулометрический для in vitro диагностики ACL EL</t>
  </si>
  <si>
    <t xml:space="preserve">высокий патологический контроль-HemosIL High Abnormal Control  из комплекта анализатор автоматический коагулометрический для in vitro диагностики ACL </t>
  </si>
  <si>
    <t>Моющий раствор - HemosIL Cleaning Solution  1х500мл  +15 +25 C CLEANING SOLUTION 500ml (Instrumentation Laboratory Co.,  США )</t>
  </si>
  <si>
    <t>Моющий агент - HemosIL CLEANING AGENT (80 мл)+15 +25 C Critical Care/HemosIL CLEANING AGENT80 (Instrumentation Laboratory Co., США )</t>
  </si>
  <si>
    <t>Д-Димер Высокочувствительный - HemosIL D-Dimer HS. из комплекта Анализатор автоматический коагулометрический для диагностики  in vitro ACL TOP 700 LAS</t>
  </si>
  <si>
    <t>HemosIL D-Dimer Controls (Liquid) - Контроль D-димера, жидкий, (уп.: 5 фл. по 1 мл + 5 фл. по 1 мл) из комплекта  Анализатор автоматический коагуломет</t>
  </si>
  <si>
    <t>HemosIL D-Dimer Controls (Liquid) - Контроль D-димера, жидкий, (уп.: 5 фл. по 1 мл + 5 фл. по 1 мл) из комплекта  Анализатор автоматический коагулометрический для диагностики in vitro ACL TOP,модификации: ACLTOP350 CTS, ACLTOP550 CTS, ACLTOP 750, ACLTOP750 CTS, ACLTOP750 LAS +2 +8 С (Biokit S.A., ИСПАНИЯ )</t>
  </si>
  <si>
    <t xml:space="preserve">Разбавитель факторов - HemosIL Factor Diluent  из комплекта анализатор автоматический коагулометрический для in vitro диагностики ACL ELITE/ACL ELITE </t>
  </si>
  <si>
    <t>Антитромбин жидкий - HemosIL Liquid Antithrombin из комплекта анализатор автоматический коагулометрический для in vitro диагностики ACL ELITE/ACL ELIT</t>
  </si>
  <si>
    <t>Антитромбин жидкий - HemosIL Liquid Antithrombin из комплекта анализатор автоматический коагулометрический для in vitro диагностики ACL ELITE/ACL ELITE PRO ,(4х2 мл) t  +2+8C (Instrumentation Laboratory Со, США )</t>
  </si>
  <si>
    <t xml:space="preserve">изотонический разбовитель CELLPACK объем 20 литров.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 </t>
  </si>
  <si>
    <t xml:space="preserve">Cellclean (очищающий раствор Cellclean) </t>
  </si>
  <si>
    <t>Тест-полоски URiSCAN 11 для проведения биохимических исследований мочи по 11 параметрам (кровь, билирубин, уробилиноген, кетоны, белок, нитриты, глюкоза, pH, S/G, лейкоциты, аскорбиновая кислота) на полуавтоматическом  анализаторе мочи Uriscan optima, поставляется в тубе (100 шт/уп) упакованной в картонную коробку, температура хранения   +2 +30 С</t>
  </si>
  <si>
    <t>URiTROL 1,2,3 (контрольная моча лиофилизированная, уровни 1,2,3)  служит для обеспечения надежности  и точности результатов полосок URiSCAN 11 и работы анализатора Uriscan optima, поставляется в картонной  коробке (3фл/уп), температура хранения +2 + 8 C</t>
  </si>
  <si>
    <t>редипластин – HemosIL (реагент для определения ПВ, 20 мл.)</t>
  </si>
  <si>
    <t>Реагент для определения активированного частично тромбинового времени (АЧТВ) в человеческой цитратной плазме.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терапии. Метод чувствителен к сниженным концентрациям факторов контактной фазы, факторов внутреннего и общего пути свертывания, антикоагуляционному действию гепарина и наличию ингибиторов, в частности волчаночно-подобных антикоагулянтов. Рекомендован к использованию для предоперационной скрининговой диагностики. Форма выпуска: жидкая, готовая к применению. Методы определения: нефелометрия или турбидиметрия. Поставляется в картонных упаковках (уп.: 5 фл. по 10 мл реагента + 5 фл. по 10 мл хлорида кальция). Температура хранения +2 +8 C</t>
  </si>
  <si>
    <t xml:space="preserve">Реагент для определения тромбинового времени в человеческой цитратной плазме. Анализ обычно выполняется для диагностики наследственного дефицита или дефектов фибриногена, для исключения контаминации гепарином.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тромбина.Форма выпуска: лиофилизат. Методы определения: нефелометрия или турбидиметрия. Поставляется в картонных упаковках (уп.: 4 фл. по 8 мл реагента + 1 фл. по 9 мл разбавителя). Температура хранения +2 +8 C . </t>
  </si>
  <si>
    <t xml:space="preserve">Тромбиновое время - HemosIL Thrombin Time из комплекта анализатор автоматический коагулометрический для in vitro диагностики ACL ELITE/ACL ELITE PRO </t>
  </si>
  <si>
    <t xml:space="preserve">Калибратор универсальный.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C. </t>
  </si>
  <si>
    <t>Контрольный материал. Предназначен для оценки воспроизводимости и точности методик определения: определение ПВ, АЧТВ, ТВ, фибриногена, одиночных факторов, антитромбина, плазминогена, ингибитора плазмина, протеинов С и S. Значения для всех аналитов находятся в пределах диапазона нормальных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C.</t>
  </si>
  <si>
    <t xml:space="preserve">Контрольный материал. Предназначен для оценки воспроизводимости и точности методик определения: ПВ, АЧТВ, ТВ, фибриногена, антитромбина, протеинов С и S. Значения для всех аналитов находятся в пределах диапазона низких патологических значений. Форма выпуска: лиофилизат. Метод определения: нефелометрия и турбидиметрия.  Поставляется в картонных упаковках (уп.: 10 фл. по 1 мл). Температура хранения +2 +8 C . </t>
  </si>
  <si>
    <t xml:space="preserve">Контрольный материал. Предназначен для оценки воспроизводимости и точности методик определения: ПВ, АЧТВ, антитромбина, протеинов С и S. Значения для всех аналитов находятся в пределах диапазона высоких патологических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 </t>
  </si>
  <si>
    <t>Очищающий раствор. Предназначен для ежедневной очистки коагулометров. В состав набора входит: соляная кислота. Форма выпуска: жидкая, готовая к применению. Поставляется в картонных упаковках (уп.: 1 фл. по 500 мл). Температура хранения +15 +25 C</t>
  </si>
  <si>
    <t xml:space="preserve">Очищающий раствор. Предназначен для технического обслуживания лабораторного оборудования. В состав набора входит: гипохлорит натрия. Форма выпуска: жидкая, готовая к применению. Поставляется в картонных упаковках (уп.: 1 фл. по 80 мл). Температура хранения +15 +25 C . </t>
  </si>
  <si>
    <t xml:space="preserve">кюветы 2400 шт из комплекта Анализатор газов крови, электролитов и метаболитов GEM Premier 5000 </t>
  </si>
  <si>
    <t>кюветы 2400 шт из комплекта Анализатор газов крови, электролитов и метаболитов GEM Premier 5000</t>
  </si>
  <si>
    <t xml:space="preserve">Оптический референс. Предназначен для использования в качестве фона для оптических измерений (нефелометрия, фотометрия) и в качестве промывающей жидкости для деталей коагулометров. Форма выпуска: жидкая, готовая к применению. Поставляется в пластиковых канистрах объемом 4 литра. Температура хранения +15+25 C </t>
  </si>
  <si>
    <t>Промывочный раствор - HemosIL Rinse Solution раствор для промывки системы между  измерениями +15 +25 C HEMOSIL RINSE SOLUTION 1x4L</t>
  </si>
  <si>
    <t xml:space="preserve">Д-Димер Высокочувствительный - HemosIL D-Dimer HS. из комплекта Анализатор автоматический коагулометрический для диагностики  in vitro ACL TOP 700 LAS в комплекте с реагентами и принадлежностями (3х2мл, 3х8мл, 2х1мл) +2 +8 С </t>
  </si>
  <si>
    <t>Разбавитель плазмы. Предназначен для разбавления плазмы при проведении исследований. Форма выпуска: жидкая, готовая к применению. Метод определения: нефелометрия или турбидиметрия. Поставляется в картонных упаковках (уп.: 1 фл. по 100 мл). Температура хранения +15 +25 C .</t>
  </si>
  <si>
    <t>набор</t>
  </si>
  <si>
    <t xml:space="preserve">набор реагентов «RPR-Carbon-DAC» для обнаружения сифилиса методом агглютинации с RPR-кардиолипиновым антигеном. </t>
  </si>
  <si>
    <t>эффект прозоны не наблюдается до титра 1/128. Диагностическая чувствительность: 100 %. Диагностическая специфичность: 100 %. 1000 определении</t>
  </si>
  <si>
    <t>эозин по Лейшману 1л</t>
  </si>
  <si>
    <t>литр</t>
  </si>
  <si>
    <t>азур-Эозин по Романовскому с буфером (разв 1:20) 1л.</t>
  </si>
  <si>
    <t>масло иммерсионное 100гр</t>
  </si>
  <si>
    <t>азотная кислота ЧДА</t>
  </si>
  <si>
    <t>азотная кислота ЧДА -  бесцветная или слегка желтоватая прозрачная жидкость. Химическая формула: HNO3. Азотная кислота ЧДА используется в качестве сырья для производства удобрений: калийной селитры, натриевой селитры, аммиачной селитры, в качестве нитрующего реагента при производстве взрывчатых веществ, как окисляющий агент двухкомпонентного ракетного топлива, в качестве реагента при нитрозном способе получения серной кислоты, с целью создания нитроцеллюлозы, для получения ароматических нитросоединений - красителей, фармакологических препаратов и иных соединений, использующихся в органическом синтезе. 1 литр</t>
  </si>
  <si>
    <t>кг</t>
  </si>
  <si>
    <t>стекло покровное 20*20 мм №100</t>
  </si>
  <si>
    <t>наконечник голубой 1000мкл в упаковке 500шт, Гилсон</t>
  </si>
  <si>
    <t xml:space="preserve">наконечник желтый 200мкл в упаковке 1000шт. </t>
  </si>
  <si>
    <t>наконечник желтый 200мкл в упаковке 1000шт.</t>
  </si>
  <si>
    <t>наконечник голубой 1000мкл в упаковке 500шт</t>
  </si>
  <si>
    <t xml:space="preserve">уксусная кислота ледяная </t>
  </si>
  <si>
    <t>уксусная ледяная 99%. Кислота уксусная ледяная 99,8%. Уксусная кислота (этановая кислота) применяется  в пищевой промышленности, при изготовлении приправ, маринадов, консервов, столового уксуса, уксусной эссенции, в фармацевтике, в производстве лекарственных средств (аспирин, фенацетин); в парфюмерии, как сырье в производстве уксусного ангидрида, ацетилхлорида, монохлоруксусной кислоты, ацетатов, красителей, инсектицидов, как растворитель лаков, коагулянт латекса, как ацетилирующий агент в органическом синтезе, соли уксусной кислоты (Fe, Al, Cr и др.) - протравы при крашении и др.</t>
  </si>
  <si>
    <t>пробирка Eppendorf объем 1,5мл №500</t>
  </si>
  <si>
    <t>пробирка Eppendorf объем 1,0мл №1000</t>
  </si>
  <si>
    <t>экспресс тест-для определения скрытой крови в кале</t>
  </si>
  <si>
    <t>Этот тест предназначен для использования в диагностике желудочно-кишечного кровотечения. Кровь в кале свидетельствует о внутренних кровотечениях, связанных с переизбытком патологических состояниями желудочно-кишечного тракта, как рак толстой кишки, язвы, полипы, колит, воспаление дивертикулита и трещины. Данный иммунохроматографический анализ является намного более чувствительным и точным, чем традиционный анализ Guaciac, и его легче выполнить. Кроме того, этот тест не требует диетических ограничний до проведения анализа. На поверхности высокочувствительного тест -планшета FOB имеются маркировки Т и С, что означают "Контрольная полоска" и "Тестовая полоска" соответственно. Обе "Контрольная полоска" и "Тестовая полоска" не видны в окошке планшета до внесения образца. "Контрольная полоска" используется для процедурного контроля. Контрольная полоска всегда должна появиться, если тест-процедура выполняется и тестовые реагенты контрольной линии работают должным образом, независимо от наличия гемоглобина человека в образцах. Красная "Т" полоска появится в окошке планшета если достаточно гемоглобина в образце, и полоска не появится, если гемоглобин отсутствует. Чувствительность теста составляет 50нг (Hb)/мл буфера или 2,5 мкг (Hb)/г кала. Срок хранения 12 месяца. Температура хранения 2-30 градусов С</t>
  </si>
  <si>
    <t>безопасный ланцет для одноразового использования</t>
  </si>
  <si>
    <t xml:space="preserve">цветовая маркировка: голубой - Диаметр иглы: 0,600-0,673мм - Защита медицинского персонала от случайных повреждений кожных покровов - Срок годности: 5 лет - Условия хранения и транспортировки: температура: 0°C~40°C, влажность: 0%~80%.окровов - Срок годности: 5 лет - Условия хранения и транспортировки: температура: 0°C~40°C, влажность: 0%~80%. </t>
  </si>
  <si>
    <t>Реагенты для определения агрегации тромбоцитов</t>
  </si>
  <si>
    <t>одноразовая рулонная простынь</t>
  </si>
  <si>
    <t>Простыня с адгезивным краем из нетканого материала одноразовая стерильная размером 80см х 140см, плотность 40гр/м.кв</t>
  </si>
  <si>
    <t>руллон</t>
  </si>
  <si>
    <t xml:space="preserve">Цоликлон Анти-А во флаконе по 10,0 мл №10. Определение группы крови человека по системе АВО. </t>
  </si>
  <si>
    <t xml:space="preserve">Цоликлон Анти-А </t>
  </si>
  <si>
    <t xml:space="preserve">Цоликлон Анти-В </t>
  </si>
  <si>
    <t xml:space="preserve">Цоликлон Анти-В во флаконе по 10,0 мл №10. Определение группы крови человека по системе АВО. </t>
  </si>
  <si>
    <t xml:space="preserve">Цоликлон Анти-АВ </t>
  </si>
  <si>
    <t xml:space="preserve">Цоликлон Анти-АВ (бесцветный) во флаконе по 5мл №10. Определение группы крови человека по системе АВО. </t>
  </si>
  <si>
    <t>Цоликлон Анти-D Супер</t>
  </si>
  <si>
    <t xml:space="preserve">ЦОЛИКЛОН АНТИ-D СУПЕР Антитела диагностические моноклональные для определения резус - принадлежности крови человека (Анти-Rh0(D) IgM). ЭРИТРОТЕСТ™- Цоликлон Анти-D Супер, во флаконе по 5,0 мл №20. </t>
  </si>
  <si>
    <t>Наконечники Ленпипет, 5 мл, (500 мкл-5 мл), длина 147 мм, бесцветные</t>
  </si>
  <si>
    <t>Наконечники, 5 мл, (500 мкл-5 мл), длина 147 мм, бесцветные</t>
  </si>
  <si>
    <t xml:space="preserve">шапочка-берет </t>
  </si>
  <si>
    <t>шапочка берет голубая - материал из которого изготовлены шапочки, обладает хорошей воздухопроницаемостью, "дышит". Шапочка клип-берет из нетканого материала нестерильная одноразового применения</t>
  </si>
  <si>
    <t>маска на завязках хирургическая 3-х слойная</t>
  </si>
  <si>
    <t>Ристоцетин 10 x 0.5 мл, Коллаген 2 x 1.0 мл, Аденозин дифосфат (АДФ) 2 x 1.0 мл</t>
  </si>
  <si>
    <t>«14» января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</si>
  <si>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21.01.2020г.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</si>
  <si>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21.01.2020г. время 11:00 часов.</t>
    </r>
  </si>
  <si>
    <t>силденафил</t>
  </si>
  <si>
    <t>таблетки, покрытые пленочной оболочкой 50 мг</t>
  </si>
  <si>
    <t>таблетка</t>
  </si>
  <si>
    <t>фамотидин</t>
  </si>
  <si>
    <t>порошок лиофилизированный для приготовления раствора для инъекций 20 мл</t>
  </si>
  <si>
    <t>Атропина сульфат</t>
  </si>
  <si>
    <t>раствор для инъекций 1мг/мл</t>
  </si>
  <si>
    <t>ампула</t>
  </si>
  <si>
    <t>раствор для инъекций 0,25 мг/мл</t>
  </si>
  <si>
    <t>Дигоксин</t>
  </si>
  <si>
    <t>таблетки 0,25 мг</t>
  </si>
  <si>
    <t>Фенилэфрин</t>
  </si>
  <si>
    <t>раствор для инъекций 1% 1мл</t>
  </si>
  <si>
    <t>Ацетазоламид</t>
  </si>
  <si>
    <t>таблетки 250 мг</t>
  </si>
  <si>
    <t>Верапамил</t>
  </si>
  <si>
    <t>таблетки 40 мг</t>
  </si>
  <si>
    <t>Йогексол</t>
  </si>
  <si>
    <t>раствор для инъекций 350 мг йода/мл по 50 мл</t>
  </si>
  <si>
    <t>раствор для инъекций 350 мг йода/мл по 100 мл</t>
  </si>
  <si>
    <t>Наркотические психотропные вещества</t>
  </si>
  <si>
    <t>натрия оксибат</t>
  </si>
  <si>
    <t>раствор для инъекций 200мг/мл 10мл</t>
  </si>
  <si>
    <t>диазепам</t>
  </si>
  <si>
    <t>раствор для внутримышечного и внутривенного применения  5мг/мл 2мл</t>
  </si>
  <si>
    <t>морфин</t>
  </si>
  <si>
    <t>раствор для инъекций  1% 1мл</t>
  </si>
  <si>
    <t>фентанил</t>
  </si>
  <si>
    <t>раствор для инъекций  0,005% 2мл</t>
  </si>
  <si>
    <t>тримеперидин</t>
  </si>
  <si>
    <t>раствор для инъекций  2% 1мл</t>
  </si>
  <si>
    <r>
      <t xml:space="preserve">Выделенная сумма: 41 342 713,00 </t>
    </r>
    <r>
      <rPr>
        <sz val="11"/>
        <color theme="1"/>
        <rFont val="Times New Roman"/>
        <family val="1"/>
        <charset val="204"/>
      </rPr>
      <t>(сорок один миллион триста сорок две тысячи семьсот тринадцать)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</si>
  <si>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 xml:space="preserve"> о проведении закупа способом запроса ценовых предложений-2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</si>
</sst>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3"/>
  <sheetViews>
    <sheetView tabSelected="1" view="pageBreakPreview" topLeftCell="A82" zoomScaleNormal="70" zoomScaleSheetLayoutView="100" zoomScalePageLayoutView="85" workbookViewId="0">
      <selection activeCell="J17" sqref="J17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30" t="s">
        <v>0</v>
      </c>
      <c r="B13" s="30"/>
      <c r="C13" s="30"/>
      <c r="D13" s="30"/>
      <c r="E13" s="30"/>
      <c r="F13" s="30"/>
      <c r="G13" s="1"/>
    </row>
    <row r="14" spans="1:7">
      <c r="A14" s="30" t="s">
        <v>147</v>
      </c>
      <c r="B14" s="30"/>
      <c r="C14" s="30"/>
      <c r="D14" s="30"/>
      <c r="E14" s="30"/>
      <c r="F14" s="30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112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46.5" customHeight="1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75.75" customHeight="1">
      <c r="A21" s="18">
        <v>1</v>
      </c>
      <c r="B21" s="20" t="s">
        <v>20</v>
      </c>
      <c r="C21" s="20" t="s">
        <v>51</v>
      </c>
      <c r="D21" s="20" t="s">
        <v>21</v>
      </c>
      <c r="E21" s="19">
        <v>25</v>
      </c>
      <c r="F21" s="12">
        <v>35946</v>
      </c>
      <c r="G21" s="12">
        <f>F21*E21</f>
        <v>898650</v>
      </c>
      <c r="H21" s="10"/>
    </row>
    <row r="22" spans="1:8" ht="73.5" customHeight="1">
      <c r="A22" s="18">
        <v>2</v>
      </c>
      <c r="B22" s="20" t="s">
        <v>24</v>
      </c>
      <c r="C22" s="20" t="s">
        <v>25</v>
      </c>
      <c r="D22" s="20" t="s">
        <v>21</v>
      </c>
      <c r="E22" s="19">
        <v>12</v>
      </c>
      <c r="F22" s="12">
        <v>103525</v>
      </c>
      <c r="G22" s="12">
        <f t="shared" ref="G22:G60" si="0">F22*E22</f>
        <v>1242300</v>
      </c>
      <c r="H22" s="10"/>
    </row>
    <row r="23" spans="1:8" ht="43.5" customHeight="1">
      <c r="A23" s="18">
        <v>3</v>
      </c>
      <c r="B23" s="20" t="s">
        <v>52</v>
      </c>
      <c r="C23" s="20" t="s">
        <v>22</v>
      </c>
      <c r="D23" s="20" t="s">
        <v>21</v>
      </c>
      <c r="E23" s="19">
        <v>12</v>
      </c>
      <c r="F23" s="12">
        <v>34168</v>
      </c>
      <c r="G23" s="12">
        <f t="shared" si="0"/>
        <v>410016</v>
      </c>
      <c r="H23" s="10"/>
    </row>
    <row r="24" spans="1:8" ht="23.25" customHeight="1">
      <c r="A24" s="18">
        <v>4</v>
      </c>
      <c r="B24" s="20" t="s">
        <v>23</v>
      </c>
      <c r="C24" s="20" t="s">
        <v>23</v>
      </c>
      <c r="D24" s="20" t="s">
        <v>16</v>
      </c>
      <c r="E24" s="19">
        <v>1</v>
      </c>
      <c r="F24" s="12">
        <v>529</v>
      </c>
      <c r="G24" s="12">
        <f t="shared" si="0"/>
        <v>529</v>
      </c>
      <c r="H24" s="10"/>
    </row>
    <row r="25" spans="1:8" ht="39" customHeight="1">
      <c r="A25" s="18">
        <v>5</v>
      </c>
      <c r="B25" s="20" t="s">
        <v>26</v>
      </c>
      <c r="C25" s="20" t="s">
        <v>27</v>
      </c>
      <c r="D25" s="20" t="s">
        <v>28</v>
      </c>
      <c r="E25" s="21">
        <v>24</v>
      </c>
      <c r="F25" s="12">
        <v>10580</v>
      </c>
      <c r="G25" s="12">
        <f t="shared" si="0"/>
        <v>253920</v>
      </c>
      <c r="H25" s="10"/>
    </row>
    <row r="26" spans="1:8" ht="39.75" customHeight="1">
      <c r="A26" s="18">
        <v>6</v>
      </c>
      <c r="B26" s="20" t="s">
        <v>29</v>
      </c>
      <c r="C26" s="20" t="s">
        <v>30</v>
      </c>
      <c r="D26" s="20" t="s">
        <v>28</v>
      </c>
      <c r="E26" s="19">
        <v>24</v>
      </c>
      <c r="F26" s="12">
        <v>10580</v>
      </c>
      <c r="G26" s="12">
        <f t="shared" si="0"/>
        <v>253920</v>
      </c>
      <c r="H26" s="10"/>
    </row>
    <row r="27" spans="1:8" ht="42.75" customHeight="1">
      <c r="A27" s="18">
        <v>7</v>
      </c>
      <c r="B27" s="20" t="s">
        <v>31</v>
      </c>
      <c r="C27" s="20" t="s">
        <v>32</v>
      </c>
      <c r="D27" s="20" t="s">
        <v>28</v>
      </c>
      <c r="E27" s="19">
        <v>24</v>
      </c>
      <c r="F27" s="12">
        <v>10580</v>
      </c>
      <c r="G27" s="12">
        <f t="shared" si="0"/>
        <v>253920</v>
      </c>
      <c r="H27" s="10"/>
    </row>
    <row r="28" spans="1:8" ht="93.75" customHeight="1">
      <c r="A28" s="23">
        <v>8</v>
      </c>
      <c r="B28" s="24" t="s">
        <v>33</v>
      </c>
      <c r="C28" s="24" t="s">
        <v>53</v>
      </c>
      <c r="D28" s="24" t="s">
        <v>21</v>
      </c>
      <c r="E28" s="25">
        <v>10</v>
      </c>
      <c r="F28" s="26">
        <v>13100</v>
      </c>
      <c r="G28" s="12">
        <f t="shared" si="0"/>
        <v>131000</v>
      </c>
      <c r="H28" s="10"/>
    </row>
    <row r="29" spans="1:8" ht="76.5" customHeight="1">
      <c r="A29" s="18">
        <v>9</v>
      </c>
      <c r="B29" s="24" t="s">
        <v>34</v>
      </c>
      <c r="C29" s="24" t="s">
        <v>54</v>
      </c>
      <c r="D29" s="24" t="s">
        <v>21</v>
      </c>
      <c r="E29" s="25">
        <v>1</v>
      </c>
      <c r="F29" s="26">
        <v>9296</v>
      </c>
      <c r="G29" s="12">
        <f t="shared" si="0"/>
        <v>9296</v>
      </c>
      <c r="H29" s="10"/>
    </row>
    <row r="30" spans="1:8" ht="64.5" customHeight="1">
      <c r="A30" s="18">
        <v>10</v>
      </c>
      <c r="B30" s="20" t="s">
        <v>55</v>
      </c>
      <c r="C30" s="20" t="s">
        <v>35</v>
      </c>
      <c r="D30" s="22" t="s">
        <v>16</v>
      </c>
      <c r="E30" s="19">
        <v>25</v>
      </c>
      <c r="F30" s="12">
        <v>65541</v>
      </c>
      <c r="G30" s="12">
        <f t="shared" si="0"/>
        <v>1638525</v>
      </c>
      <c r="H30" s="10"/>
    </row>
    <row r="31" spans="1:8" ht="198.75" customHeight="1">
      <c r="A31" s="18">
        <v>11</v>
      </c>
      <c r="B31" s="20" t="s">
        <v>36</v>
      </c>
      <c r="C31" s="20" t="s">
        <v>56</v>
      </c>
      <c r="D31" s="20" t="s">
        <v>21</v>
      </c>
      <c r="E31" s="19">
        <v>25</v>
      </c>
      <c r="F31" s="12">
        <v>31159</v>
      </c>
      <c r="G31" s="12">
        <f t="shared" si="0"/>
        <v>778975</v>
      </c>
      <c r="H31" s="10"/>
    </row>
    <row r="32" spans="1:8" ht="113.25" customHeight="1">
      <c r="A32" s="18">
        <v>12</v>
      </c>
      <c r="B32" s="20" t="s">
        <v>37</v>
      </c>
      <c r="C32" s="20" t="s">
        <v>38</v>
      </c>
      <c r="D32" s="20" t="s">
        <v>16</v>
      </c>
      <c r="E32" s="19">
        <v>25</v>
      </c>
      <c r="F32" s="12">
        <v>154920</v>
      </c>
      <c r="G32" s="12">
        <f t="shared" si="0"/>
        <v>3873000</v>
      </c>
      <c r="H32" s="10"/>
    </row>
    <row r="33" spans="1:8" ht="129" customHeight="1">
      <c r="A33" s="18">
        <v>13</v>
      </c>
      <c r="B33" s="20" t="s">
        <v>58</v>
      </c>
      <c r="C33" s="20" t="s">
        <v>57</v>
      </c>
      <c r="D33" s="20" t="s">
        <v>21</v>
      </c>
      <c r="E33" s="19">
        <v>120</v>
      </c>
      <c r="F33" s="12">
        <v>30861</v>
      </c>
      <c r="G33" s="12">
        <f t="shared" si="0"/>
        <v>3703320</v>
      </c>
      <c r="H33" s="10"/>
    </row>
    <row r="34" spans="1:8" ht="83.25" customHeight="1">
      <c r="A34" s="18">
        <v>14</v>
      </c>
      <c r="B34" s="20" t="s">
        <v>39</v>
      </c>
      <c r="C34" s="20" t="s">
        <v>59</v>
      </c>
      <c r="D34" s="20" t="s">
        <v>21</v>
      </c>
      <c r="E34" s="19">
        <v>2</v>
      </c>
      <c r="F34" s="12">
        <v>68152</v>
      </c>
      <c r="G34" s="12">
        <f t="shared" si="0"/>
        <v>136304</v>
      </c>
      <c r="H34" s="10"/>
    </row>
    <row r="35" spans="1:8" ht="109.5" customHeight="1">
      <c r="A35" s="18">
        <v>15</v>
      </c>
      <c r="B35" s="20" t="s">
        <v>40</v>
      </c>
      <c r="C35" s="20" t="s">
        <v>60</v>
      </c>
      <c r="D35" s="20" t="s">
        <v>21</v>
      </c>
      <c r="E35" s="19">
        <v>15</v>
      </c>
      <c r="F35" s="12">
        <v>69497</v>
      </c>
      <c r="G35" s="12">
        <f t="shared" si="0"/>
        <v>1042455</v>
      </c>
      <c r="H35" s="10"/>
    </row>
    <row r="36" spans="1:8" ht="100.5" customHeight="1">
      <c r="A36" s="23">
        <v>16</v>
      </c>
      <c r="B36" s="20" t="s">
        <v>41</v>
      </c>
      <c r="C36" s="20" t="s">
        <v>61</v>
      </c>
      <c r="D36" s="20" t="s">
        <v>21</v>
      </c>
      <c r="E36" s="19">
        <v>15</v>
      </c>
      <c r="F36" s="12">
        <v>66470</v>
      </c>
      <c r="G36" s="12">
        <f t="shared" si="0"/>
        <v>997050</v>
      </c>
      <c r="H36" s="10"/>
    </row>
    <row r="37" spans="1:8" ht="104.25" customHeight="1">
      <c r="A37" s="18">
        <v>17</v>
      </c>
      <c r="B37" s="20" t="s">
        <v>42</v>
      </c>
      <c r="C37" s="20" t="s">
        <v>62</v>
      </c>
      <c r="D37" s="20" t="s">
        <v>21</v>
      </c>
      <c r="E37" s="19">
        <v>15</v>
      </c>
      <c r="F37" s="12">
        <v>63702</v>
      </c>
      <c r="G37" s="12">
        <f t="shared" si="0"/>
        <v>955530</v>
      </c>
      <c r="H37" s="10"/>
    </row>
    <row r="38" spans="1:8" ht="69.75" customHeight="1">
      <c r="A38" s="18">
        <v>18</v>
      </c>
      <c r="B38" s="20" t="s">
        <v>43</v>
      </c>
      <c r="C38" s="20" t="s">
        <v>63</v>
      </c>
      <c r="D38" s="20" t="s">
        <v>21</v>
      </c>
      <c r="E38" s="19">
        <v>60</v>
      </c>
      <c r="F38" s="12">
        <v>11301</v>
      </c>
      <c r="G38" s="12">
        <f t="shared" si="0"/>
        <v>678060</v>
      </c>
      <c r="H38" s="10"/>
    </row>
    <row r="39" spans="1:8" ht="71.25" customHeight="1">
      <c r="A39" s="18">
        <v>19</v>
      </c>
      <c r="B39" s="20" t="s">
        <v>44</v>
      </c>
      <c r="C39" s="20" t="s">
        <v>64</v>
      </c>
      <c r="D39" s="20" t="s">
        <v>21</v>
      </c>
      <c r="E39" s="19">
        <v>30</v>
      </c>
      <c r="F39" s="12">
        <v>4812</v>
      </c>
      <c r="G39" s="12">
        <f t="shared" si="0"/>
        <v>144360</v>
      </c>
      <c r="H39" s="10"/>
    </row>
    <row r="40" spans="1:8" ht="56.25" customHeight="1">
      <c r="A40" s="18">
        <v>20</v>
      </c>
      <c r="B40" s="20" t="s">
        <v>66</v>
      </c>
      <c r="C40" s="20" t="s">
        <v>65</v>
      </c>
      <c r="D40" s="20" t="s">
        <v>21</v>
      </c>
      <c r="E40" s="19">
        <v>58</v>
      </c>
      <c r="F40" s="12">
        <v>90108</v>
      </c>
      <c r="G40" s="12">
        <f t="shared" si="0"/>
        <v>5226264</v>
      </c>
      <c r="H40" s="10"/>
    </row>
    <row r="41" spans="1:8" ht="86.25" customHeight="1">
      <c r="A41" s="18">
        <v>21</v>
      </c>
      <c r="B41" s="20" t="s">
        <v>68</v>
      </c>
      <c r="C41" s="20" t="s">
        <v>67</v>
      </c>
      <c r="D41" s="20" t="s">
        <v>16</v>
      </c>
      <c r="E41" s="19">
        <v>80</v>
      </c>
      <c r="F41" s="12">
        <v>63521</v>
      </c>
      <c r="G41" s="12">
        <f t="shared" si="0"/>
        <v>5081680</v>
      </c>
      <c r="H41" s="10"/>
    </row>
    <row r="42" spans="1:8" ht="92.25" customHeight="1">
      <c r="A42" s="18">
        <v>22</v>
      </c>
      <c r="B42" s="20" t="s">
        <v>45</v>
      </c>
      <c r="C42" s="20" t="s">
        <v>69</v>
      </c>
      <c r="D42" s="20" t="s">
        <v>16</v>
      </c>
      <c r="E42" s="19">
        <v>24</v>
      </c>
      <c r="F42" s="12">
        <v>216886</v>
      </c>
      <c r="G42" s="12">
        <f t="shared" si="0"/>
        <v>5205264</v>
      </c>
      <c r="H42" s="10"/>
    </row>
    <row r="43" spans="1:8" ht="81" customHeight="1">
      <c r="A43" s="18">
        <v>23</v>
      </c>
      <c r="B43" s="20" t="s">
        <v>46</v>
      </c>
      <c r="C43" s="20" t="s">
        <v>47</v>
      </c>
      <c r="D43" s="20" t="s">
        <v>16</v>
      </c>
      <c r="E43" s="19">
        <v>5</v>
      </c>
      <c r="F43" s="12">
        <v>105756</v>
      </c>
      <c r="G43" s="12">
        <f t="shared" si="0"/>
        <v>528780</v>
      </c>
      <c r="H43" s="10"/>
    </row>
    <row r="44" spans="1:8" ht="80.25" customHeight="1">
      <c r="A44" s="23">
        <v>24</v>
      </c>
      <c r="B44" s="20" t="s">
        <v>48</v>
      </c>
      <c r="C44" s="20" t="s">
        <v>70</v>
      </c>
      <c r="D44" s="20" t="s">
        <v>21</v>
      </c>
      <c r="E44" s="19">
        <v>36</v>
      </c>
      <c r="F44" s="12">
        <v>9624</v>
      </c>
      <c r="G44" s="12">
        <f t="shared" si="0"/>
        <v>346464</v>
      </c>
      <c r="H44" s="10"/>
    </row>
    <row r="45" spans="1:8" ht="24.75" customHeight="1">
      <c r="A45" s="18">
        <v>25</v>
      </c>
      <c r="B45" s="20" t="s">
        <v>49</v>
      </c>
      <c r="C45" s="20" t="s">
        <v>50</v>
      </c>
      <c r="D45" s="20" t="s">
        <v>16</v>
      </c>
      <c r="E45" s="19">
        <v>1</v>
      </c>
      <c r="F45" s="12">
        <v>62357</v>
      </c>
      <c r="G45" s="12">
        <f t="shared" si="0"/>
        <v>62357</v>
      </c>
      <c r="H45" s="10"/>
    </row>
    <row r="46" spans="1:8" ht="79.5" customHeight="1">
      <c r="A46" s="18">
        <v>26</v>
      </c>
      <c r="B46" s="20" t="s">
        <v>72</v>
      </c>
      <c r="C46" s="20" t="s">
        <v>73</v>
      </c>
      <c r="D46" s="20" t="s">
        <v>71</v>
      </c>
      <c r="E46" s="20">
        <v>20</v>
      </c>
      <c r="F46" s="12">
        <v>20000</v>
      </c>
      <c r="G46" s="12">
        <f t="shared" si="0"/>
        <v>400000</v>
      </c>
      <c r="H46" s="10"/>
    </row>
    <row r="47" spans="1:8" ht="24.75" customHeight="1">
      <c r="A47" s="18">
        <v>27</v>
      </c>
      <c r="B47" s="20" t="s">
        <v>74</v>
      </c>
      <c r="C47" s="20" t="s">
        <v>74</v>
      </c>
      <c r="D47" s="20" t="s">
        <v>75</v>
      </c>
      <c r="E47" s="20">
        <v>6</v>
      </c>
      <c r="F47" s="12">
        <v>1500</v>
      </c>
      <c r="G47" s="12">
        <f t="shared" si="0"/>
        <v>9000</v>
      </c>
      <c r="H47" s="10"/>
    </row>
    <row r="48" spans="1:8" ht="24.75" customHeight="1">
      <c r="A48" s="18">
        <v>28</v>
      </c>
      <c r="B48" s="20" t="s">
        <v>76</v>
      </c>
      <c r="C48" s="20" t="s">
        <v>76</v>
      </c>
      <c r="D48" s="20" t="s">
        <v>16</v>
      </c>
      <c r="E48" s="20">
        <v>6</v>
      </c>
      <c r="F48" s="12">
        <v>2200</v>
      </c>
      <c r="G48" s="12">
        <f t="shared" si="0"/>
        <v>13200</v>
      </c>
      <c r="H48" s="10"/>
    </row>
    <row r="49" spans="1:8" ht="24.75" customHeight="1">
      <c r="A49" s="18">
        <v>29</v>
      </c>
      <c r="B49" s="20" t="s">
        <v>77</v>
      </c>
      <c r="C49" s="20" t="s">
        <v>77</v>
      </c>
      <c r="D49" s="20" t="s">
        <v>28</v>
      </c>
      <c r="E49" s="20">
        <v>3</v>
      </c>
      <c r="F49" s="12">
        <v>700</v>
      </c>
      <c r="G49" s="12">
        <f t="shared" si="0"/>
        <v>2100</v>
      </c>
      <c r="H49" s="10"/>
    </row>
    <row r="50" spans="1:8" ht="24.75" customHeight="1">
      <c r="A50" s="18">
        <v>30</v>
      </c>
      <c r="B50" s="20" t="s">
        <v>78</v>
      </c>
      <c r="C50" s="20" t="s">
        <v>79</v>
      </c>
      <c r="D50" s="20" t="s">
        <v>80</v>
      </c>
      <c r="E50" s="20">
        <v>1</v>
      </c>
      <c r="F50" s="12">
        <v>10000</v>
      </c>
      <c r="G50" s="12">
        <f t="shared" si="0"/>
        <v>10000</v>
      </c>
      <c r="H50" s="10"/>
    </row>
    <row r="51" spans="1:8" ht="42" customHeight="1">
      <c r="A51" s="18">
        <v>31</v>
      </c>
      <c r="B51" s="20" t="s">
        <v>81</v>
      </c>
      <c r="C51" s="20" t="s">
        <v>81</v>
      </c>
      <c r="D51" s="20" t="s">
        <v>16</v>
      </c>
      <c r="E51" s="20">
        <v>10</v>
      </c>
      <c r="F51" s="12">
        <v>500</v>
      </c>
      <c r="G51" s="12">
        <f t="shared" si="0"/>
        <v>5000</v>
      </c>
      <c r="H51" s="10"/>
    </row>
    <row r="52" spans="1:8" ht="24.75" customHeight="1">
      <c r="A52" s="23">
        <v>32</v>
      </c>
      <c r="B52" s="20" t="s">
        <v>85</v>
      </c>
      <c r="C52" s="20" t="s">
        <v>82</v>
      </c>
      <c r="D52" s="20" t="s">
        <v>21</v>
      </c>
      <c r="E52" s="20">
        <v>40</v>
      </c>
      <c r="F52" s="12">
        <v>2000</v>
      </c>
      <c r="G52" s="12">
        <f t="shared" si="0"/>
        <v>80000</v>
      </c>
      <c r="H52" s="10"/>
    </row>
    <row r="53" spans="1:8" ht="24.75" customHeight="1">
      <c r="A53" s="18">
        <v>33</v>
      </c>
      <c r="B53" s="20" t="s">
        <v>83</v>
      </c>
      <c r="C53" s="20" t="s">
        <v>84</v>
      </c>
      <c r="D53" s="20" t="s">
        <v>21</v>
      </c>
      <c r="E53" s="20">
        <v>40</v>
      </c>
      <c r="F53" s="12">
        <v>1500</v>
      </c>
      <c r="G53" s="12">
        <f t="shared" si="0"/>
        <v>60000</v>
      </c>
      <c r="H53" s="10"/>
    </row>
    <row r="54" spans="1:8" ht="24.75" customHeight="1">
      <c r="A54" s="18">
        <v>34</v>
      </c>
      <c r="B54" s="20" t="s">
        <v>107</v>
      </c>
      <c r="C54" s="20" t="s">
        <v>106</v>
      </c>
      <c r="D54" s="20" t="s">
        <v>21</v>
      </c>
      <c r="E54" s="20">
        <v>10</v>
      </c>
      <c r="F54" s="12">
        <v>2000</v>
      </c>
      <c r="G54" s="12">
        <f t="shared" si="0"/>
        <v>20000</v>
      </c>
      <c r="H54" s="10"/>
    </row>
    <row r="55" spans="1:8" ht="24.75" customHeight="1">
      <c r="A55" s="18">
        <v>35</v>
      </c>
      <c r="B55" s="20" t="s">
        <v>86</v>
      </c>
      <c r="C55" s="20" t="s">
        <v>87</v>
      </c>
      <c r="D55" s="20" t="s">
        <v>75</v>
      </c>
      <c r="E55" s="20">
        <v>1</v>
      </c>
      <c r="F55" s="12">
        <v>3000</v>
      </c>
      <c r="G55" s="12">
        <f t="shared" si="0"/>
        <v>3000</v>
      </c>
      <c r="H55" s="10"/>
    </row>
    <row r="56" spans="1:8" ht="24.75" customHeight="1">
      <c r="A56" s="18">
        <v>36</v>
      </c>
      <c r="B56" s="20" t="s">
        <v>88</v>
      </c>
      <c r="C56" s="20" t="s">
        <v>89</v>
      </c>
      <c r="D56" s="20" t="s">
        <v>21</v>
      </c>
      <c r="E56" s="20">
        <v>5</v>
      </c>
      <c r="F56" s="12">
        <v>1700</v>
      </c>
      <c r="G56" s="12">
        <f t="shared" si="0"/>
        <v>8500</v>
      </c>
      <c r="H56" s="10"/>
    </row>
    <row r="57" spans="1:8" ht="24.75" customHeight="1">
      <c r="A57" s="18">
        <v>37</v>
      </c>
      <c r="B57" s="20" t="s">
        <v>88</v>
      </c>
      <c r="C57" s="20" t="s">
        <v>89</v>
      </c>
      <c r="D57" s="20" t="s">
        <v>21</v>
      </c>
      <c r="E57" s="20">
        <v>5</v>
      </c>
      <c r="F57" s="12">
        <v>1700</v>
      </c>
      <c r="G57" s="12">
        <f t="shared" si="0"/>
        <v>8500</v>
      </c>
      <c r="H57" s="10"/>
    </row>
    <row r="58" spans="1:8" ht="24.75" customHeight="1">
      <c r="A58" s="18">
        <v>38</v>
      </c>
      <c r="B58" s="20" t="s">
        <v>90</v>
      </c>
      <c r="C58" s="20" t="s">
        <v>91</v>
      </c>
      <c r="D58" s="20" t="s">
        <v>71</v>
      </c>
      <c r="E58" s="20">
        <v>1</v>
      </c>
      <c r="F58" s="12">
        <v>26000</v>
      </c>
      <c r="G58" s="12">
        <f t="shared" si="0"/>
        <v>26000</v>
      </c>
      <c r="H58" s="10"/>
    </row>
    <row r="59" spans="1:8" ht="24.75" customHeight="1">
      <c r="A59" s="18">
        <v>39</v>
      </c>
      <c r="B59" s="20" t="s">
        <v>92</v>
      </c>
      <c r="C59" s="20" t="s">
        <v>93</v>
      </c>
      <c r="D59" s="20" t="s">
        <v>16</v>
      </c>
      <c r="E59" s="20">
        <v>5000</v>
      </c>
      <c r="F59" s="12">
        <v>25</v>
      </c>
      <c r="G59" s="12">
        <f t="shared" si="0"/>
        <v>125000</v>
      </c>
      <c r="H59" s="10"/>
    </row>
    <row r="60" spans="1:8" ht="87" customHeight="1">
      <c r="A60" s="23">
        <v>40</v>
      </c>
      <c r="B60" s="20" t="s">
        <v>94</v>
      </c>
      <c r="C60" s="20" t="s">
        <v>111</v>
      </c>
      <c r="D60" s="20" t="s">
        <v>71</v>
      </c>
      <c r="E60" s="20">
        <v>1</v>
      </c>
      <c r="F60" s="12">
        <v>50000</v>
      </c>
      <c r="G60" s="12">
        <f t="shared" si="0"/>
        <v>50000</v>
      </c>
      <c r="H60" s="10"/>
    </row>
    <row r="61" spans="1:8" ht="68.25" customHeight="1">
      <c r="A61" s="18">
        <v>41</v>
      </c>
      <c r="B61" s="20" t="s">
        <v>95</v>
      </c>
      <c r="C61" s="20" t="s">
        <v>96</v>
      </c>
      <c r="D61" s="20" t="s">
        <v>97</v>
      </c>
      <c r="E61" s="20">
        <v>5</v>
      </c>
      <c r="F61" s="12">
        <v>100</v>
      </c>
      <c r="G61" s="12">
        <f t="shared" ref="G61:G75" si="1">F61*E61</f>
        <v>500</v>
      </c>
      <c r="H61" s="10"/>
    </row>
    <row r="62" spans="1:8" ht="68.25" customHeight="1">
      <c r="A62" s="18">
        <v>42</v>
      </c>
      <c r="B62" s="20" t="s">
        <v>99</v>
      </c>
      <c r="C62" s="20" t="s">
        <v>98</v>
      </c>
      <c r="D62" s="20" t="s">
        <v>28</v>
      </c>
      <c r="E62" s="20">
        <v>40</v>
      </c>
      <c r="F62" s="12">
        <v>500</v>
      </c>
      <c r="G62" s="12">
        <f t="shared" si="1"/>
        <v>20000</v>
      </c>
      <c r="H62" s="10"/>
    </row>
    <row r="63" spans="1:8" ht="24.75" customHeight="1">
      <c r="A63" s="18">
        <v>43</v>
      </c>
      <c r="B63" s="20" t="s">
        <v>100</v>
      </c>
      <c r="C63" s="20" t="s">
        <v>101</v>
      </c>
      <c r="D63" s="20" t="s">
        <v>28</v>
      </c>
      <c r="E63" s="20">
        <v>40</v>
      </c>
      <c r="F63" s="12">
        <v>500</v>
      </c>
      <c r="G63" s="12">
        <f t="shared" si="1"/>
        <v>20000</v>
      </c>
      <c r="H63" s="10"/>
    </row>
    <row r="64" spans="1:8" ht="24.75" customHeight="1">
      <c r="A64" s="18">
        <v>44</v>
      </c>
      <c r="B64" s="20" t="s">
        <v>102</v>
      </c>
      <c r="C64" s="20" t="s">
        <v>103</v>
      </c>
      <c r="D64" s="20" t="s">
        <v>28</v>
      </c>
      <c r="E64" s="20">
        <v>80</v>
      </c>
      <c r="F64" s="12">
        <v>500</v>
      </c>
      <c r="G64" s="12">
        <f t="shared" si="1"/>
        <v>40000</v>
      </c>
      <c r="H64" s="10"/>
    </row>
    <row r="65" spans="1:8" ht="24.75" customHeight="1">
      <c r="A65" s="18">
        <v>45</v>
      </c>
      <c r="B65" s="20" t="s">
        <v>104</v>
      </c>
      <c r="C65" s="20" t="s">
        <v>105</v>
      </c>
      <c r="D65" s="20" t="s">
        <v>28</v>
      </c>
      <c r="E65" s="20">
        <v>100</v>
      </c>
      <c r="F65" s="12">
        <v>1000</v>
      </c>
      <c r="G65" s="12">
        <f t="shared" si="1"/>
        <v>100000</v>
      </c>
      <c r="H65" s="10"/>
    </row>
    <row r="66" spans="1:8" ht="24.75" customHeight="1">
      <c r="A66" s="18">
        <v>46</v>
      </c>
      <c r="B66" s="20" t="s">
        <v>108</v>
      </c>
      <c r="C66" s="20" t="s">
        <v>109</v>
      </c>
      <c r="D66" s="20" t="s">
        <v>16</v>
      </c>
      <c r="E66" s="20">
        <v>500</v>
      </c>
      <c r="F66" s="12">
        <v>15</v>
      </c>
      <c r="G66" s="12">
        <f t="shared" si="1"/>
        <v>7500</v>
      </c>
      <c r="H66" s="10"/>
    </row>
    <row r="67" spans="1:8" ht="53.25" customHeight="1">
      <c r="A67" s="18">
        <v>47</v>
      </c>
      <c r="B67" s="20" t="s">
        <v>110</v>
      </c>
      <c r="C67" s="20" t="s">
        <v>110</v>
      </c>
      <c r="D67" s="20" t="s">
        <v>16</v>
      </c>
      <c r="E67" s="20">
        <v>1000</v>
      </c>
      <c r="F67" s="12">
        <v>15</v>
      </c>
      <c r="G67" s="12">
        <f t="shared" si="1"/>
        <v>15000</v>
      </c>
      <c r="H67" s="10"/>
    </row>
    <row r="68" spans="1:8" ht="53.25" customHeight="1">
      <c r="A68" s="18">
        <v>48</v>
      </c>
      <c r="B68" s="20" t="s">
        <v>115</v>
      </c>
      <c r="C68" s="20" t="s">
        <v>116</v>
      </c>
      <c r="D68" s="20" t="s">
        <v>117</v>
      </c>
      <c r="E68" s="20">
        <v>360</v>
      </c>
      <c r="F68" s="12">
        <v>933.87</v>
      </c>
      <c r="G68" s="12">
        <f t="shared" si="1"/>
        <v>336193.2</v>
      </c>
      <c r="H68" s="10"/>
    </row>
    <row r="69" spans="1:8" ht="53.25" customHeight="1">
      <c r="A69" s="18">
        <v>49</v>
      </c>
      <c r="B69" s="20" t="s">
        <v>118</v>
      </c>
      <c r="C69" s="20" t="s">
        <v>119</v>
      </c>
      <c r="D69" s="20" t="s">
        <v>28</v>
      </c>
      <c r="E69" s="20">
        <v>2500</v>
      </c>
      <c r="F69" s="12">
        <v>500</v>
      </c>
      <c r="G69" s="12">
        <f t="shared" si="1"/>
        <v>1250000</v>
      </c>
      <c r="H69" s="10"/>
    </row>
    <row r="70" spans="1:8" ht="53.25" customHeight="1">
      <c r="A70" s="18">
        <v>50</v>
      </c>
      <c r="B70" s="20" t="s">
        <v>120</v>
      </c>
      <c r="C70" s="20" t="s">
        <v>121</v>
      </c>
      <c r="D70" s="20" t="s">
        <v>122</v>
      </c>
      <c r="E70" s="20">
        <v>3000</v>
      </c>
      <c r="F70" s="12">
        <v>14.45</v>
      </c>
      <c r="G70" s="12">
        <f t="shared" si="1"/>
        <v>43350</v>
      </c>
      <c r="H70" s="10"/>
    </row>
    <row r="71" spans="1:8" ht="53.25" customHeight="1">
      <c r="A71" s="18">
        <v>51</v>
      </c>
      <c r="B71" s="20" t="s">
        <v>124</v>
      </c>
      <c r="C71" s="20" t="s">
        <v>123</v>
      </c>
      <c r="D71" s="20" t="s">
        <v>122</v>
      </c>
      <c r="E71" s="20">
        <v>2500</v>
      </c>
      <c r="F71" s="12">
        <v>24.4</v>
      </c>
      <c r="G71" s="12">
        <f t="shared" si="1"/>
        <v>61000</v>
      </c>
      <c r="H71" s="10"/>
    </row>
    <row r="72" spans="1:8" ht="53.25" customHeight="1">
      <c r="A72" s="18">
        <v>52</v>
      </c>
      <c r="B72" s="20" t="s">
        <v>124</v>
      </c>
      <c r="C72" s="20" t="s">
        <v>125</v>
      </c>
      <c r="D72" s="20" t="s">
        <v>117</v>
      </c>
      <c r="E72" s="20">
        <v>1000</v>
      </c>
      <c r="F72" s="12">
        <v>2.4700000000000002</v>
      </c>
      <c r="G72" s="12">
        <f t="shared" si="1"/>
        <v>2470</v>
      </c>
      <c r="H72" s="10"/>
    </row>
    <row r="73" spans="1:8" ht="53.25" customHeight="1">
      <c r="A73" s="18">
        <v>53</v>
      </c>
      <c r="B73" s="20" t="s">
        <v>126</v>
      </c>
      <c r="C73" s="20" t="s">
        <v>127</v>
      </c>
      <c r="D73" s="20" t="s">
        <v>122</v>
      </c>
      <c r="E73" s="34">
        <v>1000</v>
      </c>
      <c r="F73" s="20">
        <v>38.47</v>
      </c>
      <c r="G73" s="12">
        <f t="shared" si="1"/>
        <v>38470</v>
      </c>
      <c r="H73" s="10"/>
    </row>
    <row r="74" spans="1:8" ht="53.25" customHeight="1">
      <c r="A74" s="18">
        <v>54</v>
      </c>
      <c r="B74" s="20" t="s">
        <v>128</v>
      </c>
      <c r="C74" s="20" t="s">
        <v>129</v>
      </c>
      <c r="D74" s="20" t="s">
        <v>117</v>
      </c>
      <c r="E74" s="20">
        <v>720</v>
      </c>
      <c r="F74" s="12">
        <v>30.89</v>
      </c>
      <c r="G74" s="12">
        <f t="shared" si="1"/>
        <v>22240.799999999999</v>
      </c>
      <c r="H74" s="10"/>
    </row>
    <row r="75" spans="1:8" ht="53.25" customHeight="1">
      <c r="A75" s="18">
        <v>55</v>
      </c>
      <c r="B75" s="20" t="s">
        <v>130</v>
      </c>
      <c r="C75" s="20" t="s">
        <v>131</v>
      </c>
      <c r="D75" s="20" t="s">
        <v>117</v>
      </c>
      <c r="E75" s="20">
        <v>1000</v>
      </c>
      <c r="F75" s="12">
        <v>9.2100000000000009</v>
      </c>
      <c r="G75" s="12">
        <f t="shared" si="1"/>
        <v>9210</v>
      </c>
      <c r="H75" s="10"/>
    </row>
    <row r="76" spans="1:8" ht="53.25" customHeight="1">
      <c r="A76" s="18">
        <v>56</v>
      </c>
      <c r="B76" s="20" t="s">
        <v>132</v>
      </c>
      <c r="C76" s="20" t="s">
        <v>133</v>
      </c>
      <c r="D76" s="20" t="s">
        <v>122</v>
      </c>
      <c r="E76" s="20">
        <v>1000</v>
      </c>
      <c r="F76" s="12">
        <v>4704.54</v>
      </c>
      <c r="G76" s="12">
        <f>E76*F76</f>
        <v>4704540</v>
      </c>
      <c r="H76" s="10"/>
    </row>
    <row r="77" spans="1:8" ht="53.25" customHeight="1">
      <c r="A77" s="18">
        <v>57</v>
      </c>
      <c r="B77" s="20" t="s">
        <v>132</v>
      </c>
      <c r="C77" s="20" t="s">
        <v>134</v>
      </c>
      <c r="D77" s="20" t="s">
        <v>122</v>
      </c>
      <c r="E77" s="20">
        <v>500</v>
      </c>
      <c r="F77" s="12">
        <v>8877.5499999999993</v>
      </c>
      <c r="G77" s="12">
        <f>E77*F77</f>
        <v>4438775</v>
      </c>
      <c r="H77" s="10"/>
    </row>
    <row r="78" spans="1:8" ht="16.5" customHeight="1">
      <c r="A78" s="18"/>
      <c r="B78" s="31" t="s">
        <v>135</v>
      </c>
      <c r="C78" s="31"/>
      <c r="D78" s="31"/>
      <c r="E78" s="31"/>
      <c r="F78" s="31"/>
      <c r="G78" s="12"/>
      <c r="H78" s="10"/>
    </row>
    <row r="79" spans="1:8" ht="53.25" customHeight="1">
      <c r="A79" s="18">
        <v>58</v>
      </c>
      <c r="B79" s="22" t="s">
        <v>136</v>
      </c>
      <c r="C79" s="22" t="s">
        <v>137</v>
      </c>
      <c r="D79" s="32" t="s">
        <v>122</v>
      </c>
      <c r="E79" s="33">
        <v>200</v>
      </c>
      <c r="F79" s="33">
        <v>137.52000000000001</v>
      </c>
      <c r="G79" s="12">
        <f>E79*F79</f>
        <v>27504.000000000004</v>
      </c>
      <c r="H79" s="10"/>
    </row>
    <row r="80" spans="1:8" ht="53.25" customHeight="1">
      <c r="A80" s="18">
        <v>59</v>
      </c>
      <c r="B80" s="22" t="s">
        <v>138</v>
      </c>
      <c r="C80" s="22" t="s">
        <v>139</v>
      </c>
      <c r="D80" s="32" t="s">
        <v>122</v>
      </c>
      <c r="E80" s="33">
        <v>1000</v>
      </c>
      <c r="F80" s="33">
        <v>84.72</v>
      </c>
      <c r="G80" s="12">
        <f t="shared" ref="G80:G83" si="2">E80*F80</f>
        <v>84720</v>
      </c>
      <c r="H80" s="10"/>
    </row>
    <row r="81" spans="1:8" ht="53.25" customHeight="1">
      <c r="A81" s="18">
        <v>60</v>
      </c>
      <c r="B81" s="22" t="s">
        <v>140</v>
      </c>
      <c r="C81" s="22" t="s">
        <v>141</v>
      </c>
      <c r="D81" s="32" t="s">
        <v>122</v>
      </c>
      <c r="E81" s="33">
        <v>100</v>
      </c>
      <c r="F81" s="33">
        <v>85.82</v>
      </c>
      <c r="G81" s="12">
        <f t="shared" si="2"/>
        <v>8582</v>
      </c>
      <c r="H81" s="10"/>
    </row>
    <row r="82" spans="1:8" ht="53.25" customHeight="1">
      <c r="A82" s="18">
        <v>61</v>
      </c>
      <c r="B82" s="22" t="s">
        <v>142</v>
      </c>
      <c r="C82" s="22" t="s">
        <v>143</v>
      </c>
      <c r="D82" s="32" t="s">
        <v>122</v>
      </c>
      <c r="E82" s="33">
        <v>3000</v>
      </c>
      <c r="F82" s="33">
        <v>95.65</v>
      </c>
      <c r="G82" s="12">
        <f t="shared" si="2"/>
        <v>286950</v>
      </c>
      <c r="H82" s="10"/>
    </row>
    <row r="83" spans="1:8" ht="53.25" customHeight="1">
      <c r="A83" s="18">
        <v>62</v>
      </c>
      <c r="B83" s="22" t="s">
        <v>144</v>
      </c>
      <c r="C83" s="22" t="s">
        <v>145</v>
      </c>
      <c r="D83" s="32" t="s">
        <v>122</v>
      </c>
      <c r="E83" s="33">
        <v>1000</v>
      </c>
      <c r="F83" s="33">
        <v>119.75</v>
      </c>
      <c r="G83" s="12">
        <f t="shared" si="2"/>
        <v>119750</v>
      </c>
      <c r="H83" s="10"/>
    </row>
    <row r="84" spans="1:8">
      <c r="A84" s="11"/>
      <c r="B84" s="13"/>
      <c r="C84" s="13"/>
      <c r="D84" s="14"/>
      <c r="E84" s="15"/>
      <c r="F84" s="15"/>
      <c r="G84" s="16">
        <f>SUM(G21:G76)</f>
        <v>41342713</v>
      </c>
      <c r="H84" s="10"/>
    </row>
    <row r="85" spans="1:8" s="5" customFormat="1" ht="33" customHeight="1">
      <c r="A85" s="29" t="s">
        <v>146</v>
      </c>
      <c r="B85" s="29"/>
      <c r="C85" s="29"/>
      <c r="D85" s="29"/>
      <c r="E85" s="29"/>
      <c r="F85" s="29"/>
      <c r="G85" s="29"/>
    </row>
    <row r="86" spans="1:8">
      <c r="A86" s="28" t="s">
        <v>17</v>
      </c>
      <c r="B86" s="28"/>
      <c r="C86" s="28"/>
      <c r="D86" s="28"/>
      <c r="E86" s="28"/>
      <c r="F86" s="28"/>
      <c r="G86" s="28"/>
    </row>
    <row r="87" spans="1:8">
      <c r="A87" s="28"/>
      <c r="B87" s="28"/>
      <c r="C87" s="28"/>
      <c r="D87" s="28"/>
      <c r="E87" s="28"/>
      <c r="F87" s="28"/>
      <c r="G87" s="28"/>
    </row>
    <row r="88" spans="1:8">
      <c r="A88" s="28" t="s">
        <v>14</v>
      </c>
      <c r="B88" s="28"/>
      <c r="C88" s="28"/>
      <c r="D88" s="28"/>
      <c r="E88" s="28"/>
      <c r="F88" s="28"/>
      <c r="G88" s="28"/>
    </row>
    <row r="89" spans="1:8">
      <c r="A89" s="28"/>
      <c r="B89" s="28"/>
      <c r="C89" s="28"/>
      <c r="D89" s="28"/>
      <c r="E89" s="28"/>
      <c r="F89" s="28"/>
      <c r="G89" s="28"/>
    </row>
    <row r="90" spans="1:8">
      <c r="A90" s="28" t="s">
        <v>113</v>
      </c>
      <c r="B90" s="28"/>
      <c r="C90" s="28"/>
      <c r="D90" s="28"/>
      <c r="E90" s="28"/>
      <c r="F90" s="28"/>
      <c r="G90" s="28"/>
    </row>
    <row r="91" spans="1:8">
      <c r="A91" s="28"/>
      <c r="B91" s="28"/>
      <c r="C91" s="28"/>
      <c r="D91" s="28"/>
      <c r="E91" s="28"/>
      <c r="F91" s="28"/>
      <c r="G91" s="28"/>
    </row>
    <row r="92" spans="1:8">
      <c r="A92" s="29" t="s">
        <v>114</v>
      </c>
      <c r="B92" s="29"/>
      <c r="C92" s="29"/>
      <c r="D92" s="29"/>
      <c r="E92" s="29"/>
      <c r="F92" s="29"/>
      <c r="G92" s="29"/>
    </row>
    <row r="93" spans="1:8">
      <c r="A93" s="29"/>
      <c r="B93" s="29"/>
      <c r="C93" s="29"/>
      <c r="D93" s="29"/>
      <c r="E93" s="29"/>
      <c r="F93" s="29"/>
      <c r="G93" s="29"/>
    </row>
    <row r="94" spans="1:8">
      <c r="A94" s="2" t="s">
        <v>10</v>
      </c>
      <c r="B94" s="1"/>
      <c r="C94" s="1"/>
      <c r="D94" s="1"/>
      <c r="E94" s="1"/>
      <c r="F94" s="1"/>
      <c r="G94" s="1"/>
    </row>
    <row r="95" spans="1:8">
      <c r="A95" s="9"/>
      <c r="B95" s="9"/>
      <c r="C95" s="9"/>
      <c r="D95" s="9"/>
      <c r="E95" s="9"/>
      <c r="F95" s="9"/>
      <c r="G95" s="9"/>
    </row>
    <row r="96" spans="1:8">
      <c r="A96" s="4"/>
      <c r="B96" s="4" t="s">
        <v>18</v>
      </c>
      <c r="C96" s="1"/>
      <c r="D96" s="27" t="s">
        <v>19</v>
      </c>
      <c r="E96" s="27"/>
      <c r="F96" s="8"/>
      <c r="G96" s="7"/>
    </row>
    <row r="97" spans="1:7">
      <c r="A97" s="8"/>
      <c r="B97" s="1"/>
      <c r="C97" s="1"/>
      <c r="D97" s="1"/>
      <c r="E97" s="1"/>
      <c r="F97" s="1"/>
      <c r="G97" s="7"/>
    </row>
    <row r="98" spans="1:7">
      <c r="A98" s="8"/>
      <c r="B98" s="4" t="s">
        <v>11</v>
      </c>
      <c r="C98" s="4"/>
      <c r="D98" s="2" t="s">
        <v>13</v>
      </c>
      <c r="E98" s="1"/>
      <c r="F98" s="1"/>
      <c r="G98" s="7"/>
    </row>
    <row r="99" spans="1:7">
      <c r="A99" s="8"/>
      <c r="B99" s="4" t="s">
        <v>12</v>
      </c>
      <c r="C99" s="1"/>
      <c r="D99" s="1"/>
      <c r="E99" s="1"/>
      <c r="F99" s="1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7"/>
      <c r="B113" s="7"/>
      <c r="C113" s="7"/>
      <c r="D113" s="7"/>
      <c r="E113" s="7"/>
      <c r="F113" s="7"/>
      <c r="G113" s="7"/>
    </row>
    <row r="114" spans="1:7">
      <c r="A114" s="7"/>
      <c r="B114" s="7"/>
      <c r="C114" s="7"/>
      <c r="D114" s="7"/>
      <c r="E114" s="7"/>
      <c r="F114" s="7"/>
      <c r="G114" s="7"/>
    </row>
    <row r="115" spans="1:7">
      <c r="A115" s="7"/>
      <c r="B115" s="7"/>
      <c r="C115" s="7"/>
      <c r="D115" s="7"/>
      <c r="E115" s="7"/>
      <c r="F115" s="7"/>
      <c r="G115" s="7"/>
    </row>
    <row r="116" spans="1:7">
      <c r="A116" s="7"/>
      <c r="B116" s="7"/>
      <c r="C116" s="7"/>
      <c r="D116" s="7"/>
      <c r="E116" s="7"/>
      <c r="F116" s="7"/>
      <c r="G116" s="7"/>
    </row>
    <row r="117" spans="1:7">
      <c r="A117" s="7"/>
      <c r="B117" s="7"/>
      <c r="C117" s="7"/>
      <c r="D117" s="7"/>
      <c r="E117" s="7"/>
      <c r="F117" s="7"/>
      <c r="G117" s="7"/>
    </row>
    <row r="118" spans="1:7">
      <c r="A118" s="7"/>
      <c r="B118" s="7"/>
      <c r="C118" s="7"/>
      <c r="D118" s="7"/>
      <c r="E118" s="7"/>
      <c r="F118" s="7"/>
      <c r="G118" s="7"/>
    </row>
    <row r="119" spans="1:7">
      <c r="A119" s="7"/>
      <c r="B119" s="7"/>
      <c r="C119" s="7"/>
      <c r="D119" s="7"/>
      <c r="E119" s="7"/>
      <c r="F119" s="7"/>
      <c r="G119" s="7"/>
    </row>
    <row r="120" spans="1:7">
      <c r="A120" s="7"/>
      <c r="B120" s="7"/>
      <c r="C120" s="7"/>
      <c r="D120" s="7"/>
      <c r="E120" s="7"/>
      <c r="F120" s="7"/>
      <c r="G120" s="7"/>
    </row>
    <row r="121" spans="1:7">
      <c r="A121" s="7"/>
      <c r="B121" s="7"/>
      <c r="C121" s="7"/>
      <c r="D121" s="7"/>
      <c r="E121" s="7"/>
      <c r="F121" s="7"/>
      <c r="G121" s="7"/>
    </row>
    <row r="122" spans="1:7">
      <c r="A122" s="7"/>
      <c r="B122" s="7"/>
      <c r="C122" s="7"/>
      <c r="D122" s="7"/>
      <c r="E122" s="7"/>
      <c r="F122" s="7"/>
      <c r="G122" s="7"/>
    </row>
    <row r="123" spans="1:7">
      <c r="A123" s="7"/>
      <c r="B123" s="7"/>
      <c r="C123" s="7"/>
      <c r="D123" s="7"/>
      <c r="E123" s="7"/>
      <c r="F123" s="7"/>
      <c r="G123" s="7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  <row r="284" spans="1:7">
      <c r="A284" s="6"/>
      <c r="B284" s="6"/>
      <c r="C284" s="6"/>
      <c r="D284" s="6"/>
      <c r="E284" s="6"/>
      <c r="F284" s="6"/>
      <c r="G284" s="6"/>
    </row>
    <row r="285" spans="1:7">
      <c r="A285" s="6"/>
      <c r="B285" s="6"/>
      <c r="C285" s="6"/>
      <c r="D285" s="6"/>
      <c r="E285" s="6"/>
      <c r="F285" s="6"/>
      <c r="G285" s="6"/>
    </row>
    <row r="286" spans="1:7">
      <c r="A286" s="6"/>
      <c r="B286" s="6"/>
      <c r="C286" s="6"/>
      <c r="D286" s="6"/>
      <c r="E286" s="6"/>
      <c r="F286" s="6"/>
      <c r="G286" s="6"/>
    </row>
    <row r="287" spans="1:7">
      <c r="A287" s="6"/>
      <c r="B287" s="6"/>
      <c r="C287" s="6"/>
      <c r="D287" s="6"/>
      <c r="E287" s="6"/>
      <c r="F287" s="6"/>
      <c r="G287" s="6"/>
    </row>
    <row r="288" spans="1:7">
      <c r="A288" s="6"/>
      <c r="B288" s="6"/>
      <c r="C288" s="6"/>
      <c r="D288" s="6"/>
      <c r="E288" s="6"/>
      <c r="F288" s="6"/>
      <c r="G288" s="6"/>
    </row>
    <row r="289" spans="1:7">
      <c r="A289" s="6"/>
      <c r="B289" s="6"/>
      <c r="C289" s="6"/>
      <c r="D289" s="6"/>
      <c r="E289" s="6"/>
      <c r="F289" s="6"/>
      <c r="G289" s="6"/>
    </row>
    <row r="290" spans="1:7">
      <c r="A290" s="6"/>
      <c r="B290" s="6"/>
      <c r="C290" s="6"/>
      <c r="D290" s="6"/>
      <c r="E290" s="6"/>
      <c r="F290" s="6"/>
      <c r="G290" s="6"/>
    </row>
    <row r="291" spans="1:7">
      <c r="A291" s="6"/>
      <c r="B291" s="6"/>
      <c r="C291" s="6"/>
      <c r="D291" s="6"/>
      <c r="E291" s="6"/>
      <c r="F291" s="6"/>
      <c r="G291" s="6"/>
    </row>
    <row r="292" spans="1:7">
      <c r="A292" s="6"/>
      <c r="B292" s="6"/>
      <c r="C292" s="6"/>
      <c r="D292" s="6"/>
      <c r="E292" s="6"/>
      <c r="F292" s="6"/>
      <c r="G292" s="6"/>
    </row>
    <row r="293" spans="1:7">
      <c r="A293" s="6"/>
      <c r="B293" s="6"/>
      <c r="C293" s="6"/>
      <c r="D293" s="6"/>
      <c r="E293" s="6"/>
      <c r="F293" s="6"/>
      <c r="G293" s="6"/>
    </row>
    <row r="294" spans="1:7">
      <c r="A294" s="6"/>
      <c r="B294" s="6"/>
      <c r="C294" s="6"/>
      <c r="D294" s="6"/>
      <c r="E294" s="6"/>
      <c r="F294" s="6"/>
      <c r="G294" s="6"/>
    </row>
    <row r="295" spans="1:7">
      <c r="A295" s="6"/>
      <c r="B295" s="6"/>
      <c r="C295" s="6"/>
      <c r="D295" s="6"/>
      <c r="E295" s="6"/>
      <c r="F295" s="6"/>
      <c r="G295" s="6"/>
    </row>
    <row r="296" spans="1:7">
      <c r="A296" s="6"/>
      <c r="B296" s="6"/>
      <c r="C296" s="6"/>
      <c r="D296" s="6"/>
      <c r="E296" s="6"/>
      <c r="F296" s="6"/>
      <c r="G296" s="6"/>
    </row>
    <row r="297" spans="1:7">
      <c r="A297" s="6"/>
      <c r="B297" s="6"/>
      <c r="C297" s="6"/>
      <c r="D297" s="6"/>
      <c r="E297" s="6"/>
      <c r="F297" s="6"/>
      <c r="G297" s="6"/>
    </row>
    <row r="298" spans="1:7">
      <c r="A298" s="6"/>
      <c r="B298" s="6"/>
      <c r="C298" s="6"/>
      <c r="D298" s="6"/>
      <c r="E298" s="6"/>
      <c r="F298" s="6"/>
      <c r="G298" s="6"/>
    </row>
    <row r="299" spans="1:7">
      <c r="A299" s="6"/>
      <c r="B299" s="6"/>
      <c r="C299" s="6"/>
      <c r="D299" s="6"/>
      <c r="E299" s="6"/>
      <c r="F299" s="6"/>
      <c r="G299" s="6"/>
    </row>
    <row r="300" spans="1:7">
      <c r="A300" s="6"/>
      <c r="B300" s="6"/>
      <c r="C300" s="6"/>
      <c r="D300" s="6"/>
      <c r="E300" s="6"/>
      <c r="F300" s="6"/>
      <c r="G300" s="6"/>
    </row>
    <row r="301" spans="1:7">
      <c r="A301" s="6"/>
      <c r="B301" s="6"/>
      <c r="C301" s="6"/>
      <c r="D301" s="6"/>
      <c r="E301" s="6"/>
      <c r="F301" s="6"/>
      <c r="G301" s="6"/>
    </row>
    <row r="302" spans="1:7">
      <c r="A302" s="6"/>
      <c r="B302" s="6"/>
      <c r="C302" s="6"/>
      <c r="D302" s="6"/>
      <c r="E302" s="6"/>
      <c r="F302" s="6"/>
      <c r="G302" s="6"/>
    </row>
    <row r="303" spans="1:7">
      <c r="A303" s="6"/>
      <c r="B303" s="6"/>
      <c r="C303" s="6"/>
      <c r="D303" s="6"/>
      <c r="E303" s="6"/>
      <c r="F303" s="6"/>
      <c r="G303" s="6"/>
    </row>
    <row r="304" spans="1:7">
      <c r="A304" s="6"/>
      <c r="B304" s="6"/>
      <c r="C304" s="6"/>
      <c r="D304" s="6"/>
      <c r="E304" s="6"/>
      <c r="F304" s="6"/>
      <c r="G304" s="6"/>
    </row>
    <row r="305" spans="1:7">
      <c r="A305" s="6"/>
      <c r="B305" s="6"/>
      <c r="C305" s="6"/>
      <c r="D305" s="6"/>
      <c r="E305" s="6"/>
      <c r="F305" s="6"/>
      <c r="G305" s="6"/>
    </row>
    <row r="306" spans="1:7">
      <c r="A306" s="6"/>
      <c r="B306" s="6"/>
      <c r="C306" s="6"/>
      <c r="D306" s="6"/>
      <c r="E306" s="6"/>
      <c r="F306" s="6"/>
      <c r="G306" s="6"/>
    </row>
    <row r="307" spans="1:7">
      <c r="A307" s="6"/>
      <c r="B307" s="6"/>
      <c r="C307" s="6"/>
      <c r="D307" s="6"/>
      <c r="E307" s="6"/>
      <c r="F307" s="6"/>
      <c r="G307" s="6"/>
    </row>
    <row r="308" spans="1:7">
      <c r="A308" s="6"/>
      <c r="B308" s="6"/>
      <c r="C308" s="6"/>
      <c r="D308" s="6"/>
      <c r="E308" s="6"/>
      <c r="F308" s="6"/>
      <c r="G308" s="6"/>
    </row>
    <row r="309" spans="1:7">
      <c r="A309" s="6"/>
      <c r="B309" s="6"/>
      <c r="C309" s="6"/>
      <c r="D309" s="6"/>
      <c r="E309" s="6"/>
      <c r="F309" s="6"/>
      <c r="G309" s="6"/>
    </row>
    <row r="310" spans="1:7">
      <c r="A310" s="6"/>
      <c r="B310" s="6"/>
      <c r="C310" s="6"/>
      <c r="D310" s="6"/>
      <c r="E310" s="6"/>
      <c r="F310" s="6"/>
      <c r="G310" s="6"/>
    </row>
    <row r="311" spans="1:7">
      <c r="A311" s="6"/>
      <c r="B311" s="6"/>
      <c r="C311" s="6"/>
      <c r="D311" s="6"/>
      <c r="E311" s="6"/>
      <c r="F311" s="6"/>
      <c r="G311" s="6"/>
    </row>
    <row r="312" spans="1:7">
      <c r="A312" s="6"/>
      <c r="B312" s="6"/>
      <c r="C312" s="6"/>
      <c r="D312" s="6"/>
      <c r="E312" s="6"/>
      <c r="F312" s="6"/>
      <c r="G312" s="6"/>
    </row>
    <row r="313" spans="1:7">
      <c r="A313" s="6"/>
      <c r="B313" s="6"/>
      <c r="C313" s="6"/>
      <c r="D313" s="6"/>
      <c r="E313" s="6"/>
      <c r="F313" s="6"/>
      <c r="G313" s="6"/>
    </row>
  </sheetData>
  <mergeCells count="9">
    <mergeCell ref="D96:E96"/>
    <mergeCell ref="A90:G91"/>
    <mergeCell ref="A92:G93"/>
    <mergeCell ref="A13:F13"/>
    <mergeCell ref="A14:F14"/>
    <mergeCell ref="A85:G85"/>
    <mergeCell ref="A86:G87"/>
    <mergeCell ref="A88:G89"/>
    <mergeCell ref="B78:F78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2020-01-14T06:15:17Z</dcterms:modified>
</cp:coreProperties>
</file>