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filterPrivacy="1" defaultThemeVersion="124226"/>
  <bookViews>
    <workbookView xWindow="120" yWindow="105" windowWidth="15120" windowHeight="8010"/>
  </bookViews>
  <sheets>
    <sheet name="Лист1" sheetId="1" r:id="rId1"/>
    <sheet name="Лист2" sheetId="2" r:id="rId2"/>
    <sheet name="Лист3" sheetId="3" r:id="rId3"/>
  </sheets>
  <calcPr calcId="124519" refMode="R1C1"/>
</workbook>
</file>

<file path=xl/calcChain.xml><?xml version="1.0" encoding="utf-8"?>
<calcChain xmlns="http://schemas.openxmlformats.org/spreadsheetml/2006/main">
  <c r="D55" i="1"/>
  <c r="D54"/>
  <c r="G21" l="1"/>
  <c r="G20"/>
  <c r="G19"/>
  <c r="G18"/>
  <c r="G17"/>
  <c r="G16"/>
  <c r="G15"/>
  <c r="G14"/>
  <c r="G13"/>
  <c r="G12"/>
  <c r="G11"/>
</calcChain>
</file>

<file path=xl/sharedStrings.xml><?xml version="1.0" encoding="utf-8"?>
<sst xmlns="http://schemas.openxmlformats.org/spreadsheetml/2006/main" count="127" uniqueCount="64">
  <si>
    <t>№ лота</t>
  </si>
  <si>
    <t>Наименование лекарственных средств и изделий медицинского назначения</t>
  </si>
  <si>
    <t>Техническая спецификация</t>
  </si>
  <si>
    <t>Ед.изм.</t>
  </si>
  <si>
    <t>Кол-во</t>
  </si>
  <si>
    <t>Цена за единицу по лотам</t>
  </si>
  <si>
    <t>Сумма по лотам</t>
  </si>
  <si>
    <t>1. Потенциальные поставщики, представившие ценовое предложение в установленные сроки:</t>
  </si>
  <si>
    <t>№ п/п</t>
  </si>
  <si>
    <t>Наименование потенциального поставщика</t>
  </si>
  <si>
    <t>Местонахождение потенциального поставщика</t>
  </si>
  <si>
    <t>При процедуре вскрытия конвертов с ценовыми предложениями присутствовали следующие представители потенциальных поставщиков</t>
  </si>
  <si>
    <t>2. Наименование  потенциальных поставщиков, представивших ценовые предложения с указанием номеров лотов, по которым принимает участие каждый из потенциальных поставщиков, которые оглашены всем присутствующим при вскрытии ценовых предложений:</t>
  </si>
  <si>
    <t>Наименование поставщика</t>
  </si>
  <si>
    <t>Сумма, заявки</t>
  </si>
  <si>
    <t>Cоответствие, заявки</t>
  </si>
  <si>
    <t>Сумма договора, в тенге</t>
  </si>
  <si>
    <t>Место нахождение потенциального поставщика</t>
  </si>
  <si>
    <t>Наименование и местонахождение потенциального поставщика, с которым будет заключен договор и цена договора согласно представленному ценовому предложению:</t>
  </si>
  <si>
    <r>
      <t xml:space="preserve"> </t>
    </r>
    <r>
      <rPr>
        <b/>
        <sz val="10"/>
        <color rgb="FF000000"/>
        <rFont val="Times New Roman"/>
        <family val="1"/>
        <charset val="204"/>
      </rPr>
      <t>Дата и время представления ценового предложения</t>
    </r>
  </si>
  <si>
    <t>штука</t>
  </si>
  <si>
    <t>да</t>
  </si>
  <si>
    <t>Торговое наименование</t>
  </si>
  <si>
    <t>Победитель или причина несоответствия</t>
  </si>
  <si>
    <t>заявки не поступали</t>
  </si>
  <si>
    <t>-</t>
  </si>
  <si>
    <t>Осельтамивир</t>
  </si>
  <si>
    <t xml:space="preserve">Капсулы 75 мг </t>
  </si>
  <si>
    <t>капсула</t>
  </si>
  <si>
    <t>упаковка</t>
  </si>
  <si>
    <t>шприц инъекционный трехкомпонентный стерильный однократного применения объемами: 20 мл с иглой 20Gx11/2"</t>
  </si>
  <si>
    <t xml:space="preserve">шприц 20мл с иглой 20Gx1 1/2 инъекционный трехкомпонентный стерильный однократного применения. Представляют собой поршневой насос, колпачок наконечника, отверстие наконечника, наконечник, нулевая линия, цилиндр, линия градуировки, номинальная вместимость, поршень, линия отсчета, уплотнитель, упоры для пальцев, шток, упор штока. Шприцы укомплектованы иглами соответствующих размеров, которые соответствуют канюлям. </t>
  </si>
  <si>
    <t>шприц 10мл с иглой 21Gx1 1/2  инъекционный трехкомпонентный стерильный однократного применения</t>
  </si>
  <si>
    <t xml:space="preserve">шприц 10мл с иглой 22Gx1 1/2  инъекционный трехкомпонентный стерильный однократного применения. Представляют собой поршневой насос, колпачок наконечника, отверстие наконечника, наконечник, нулевая линия, цилиндр, линия градуировки, номинальная вместимость, поршень, линия отсчета, уплотнитель, упоры для пальцев, шток, упор штока. Шприцы укомплектованы иглами соответствующих размеров, которые соответствуют канюлям. </t>
  </si>
  <si>
    <t>шприц 5мл с иглой 22Gx1 1/2  инъекционный трехкомпонентный стерильный однократного применения</t>
  </si>
  <si>
    <t xml:space="preserve">шприц 5мл с иглой 22Gx1 1/2  инъекционный трехкомпонентный стерильный однократного применения. Представляют собой поршневой насос, колпачок наконечника, отверстие наконечника, наконечник, нулевая линия, цилиндр, линия градуировки, номинальная вместимость, поршень, линия отсчета, уплотнитель, упоры для пальцев, шток, упор штока. Шприцы укомплектованы иглами соответствующих размеров, которые соответствуют канюлям. </t>
  </si>
  <si>
    <t xml:space="preserve">лейкопластырь медицинский  на нетканой основе в катушках 2,5см*5м </t>
  </si>
  <si>
    <t>применяется для защиты мелких ран, фиксации перевязочного материала, закрепления канюль, капельниц, дренажных трубок. лейкопластырь медицинский на нетканой основе в катушках 2,5см*5м.</t>
  </si>
  <si>
    <t>лейкопластырь медицинский гипоаллергенный на тканевой основе 2,5смх5м</t>
  </si>
  <si>
    <t>жгут эластичный на застежке</t>
  </si>
  <si>
    <t xml:space="preserve">жгут кровоостанавливающий эластичный полуавтоматический, размерами:45х2,5см, 35х2,5см. </t>
  </si>
  <si>
    <t>тонометры</t>
  </si>
  <si>
    <t>прибор для измерения артериального давления</t>
  </si>
  <si>
    <t>салфетка спиртовая, двухслойная одноразовая</t>
  </si>
  <si>
    <t>салфетка спиртовая, двухслойная одноразовая 65х60 мм</t>
  </si>
  <si>
    <t xml:space="preserve">Лента индикаторная для контроля паровой стерилизации </t>
  </si>
  <si>
    <t>Бессвинцовые ленты предназначены для контроля качества паровой стерилизации. Размеры ленты: ширина 18мм, длина 55мм. относится к 1 классу индикаторов для стерилизации и состоит из клейкого слоя, основы (бежевой крепированной бумаги) и полосок химического индикатора. В процессе стерилизации паром полоски химического индикатора изменяют свой цвет с серовато-белого/светло-коричневого на темно-коричневый/черный. Ленты имеют отличный адгезив, фиксируются к любым типам материалов и тканей, можно маркировать. Технология клеевого слоя – адгезив, чувствительный к нажатию. Отвечает требованиям EN 867 и ГОСТ ИСО 11140-1. Маркировка и упаковка соответствует ГОСТ P 50444-92. Срок годности 18 месяцев.</t>
  </si>
  <si>
    <t>рулон</t>
  </si>
  <si>
    <t>термоиндикаторы ТИП-132 гр.С №500</t>
  </si>
  <si>
    <t xml:space="preserve">Термоиндикаторы предназначены для контроля качества работы стерилизаторов при паровой и воздушной стерилизации изделий медицинского назначения в ЛПУ. Термоиндикаторы выполнены в виде таблеток из термочувствительного вещества с добавлением химического красителя для их различая по предназначению и запаянных в прозрачную капсулу из полимерной плёнки. Срок годности - 2 года. </t>
  </si>
  <si>
    <t xml:space="preserve">Протокол об утверждении итогов по закупкам лекарственных средств и изделий медицинского назначения на 2020 год
способом запроса ценовых предложений – №П-14
Отдел государственных закупок                                                                                           3 апреля 2020г.
Государственное коммунальное предприятие на праве хозяйственного ведения «Городской кардиологический центр» Управления здравоохранения г.Алматы, 050012, г.Алматы, ул. Толе би, 93 провел закуп способом запроса ценовых предложений.
</t>
  </si>
  <si>
    <t>ТОО "Medical Active Group"</t>
  </si>
  <si>
    <t>г.Павлодар, ул. Российская, д.6</t>
  </si>
  <si>
    <t>31.03.2020г. 12:06</t>
  </si>
  <si>
    <t>ТОО "Medical Active Group", Казахстан</t>
  </si>
  <si>
    <t>ТОО "Альянс-АА"</t>
  </si>
  <si>
    <t>г.Алматы, Алгабасская 2А</t>
  </si>
  <si>
    <t>01.04.2020г. 13:01</t>
  </si>
  <si>
    <t>ТОО "Брандо", Казахстан</t>
  </si>
  <si>
    <t>ТОО "Mega Meds"</t>
  </si>
  <si>
    <t>г.Шымкент, Каратауский р-н, ЖМ "Кайнарбулак", здание 7</t>
  </si>
  <si>
    <t>03.04.2020г. 08:15</t>
  </si>
  <si>
    <r>
      <t xml:space="preserve">                             Директор                                                                                               </t>
    </r>
    <r>
      <rPr>
        <sz val="11"/>
        <color rgb="FF000000"/>
        <rFont val="Times New Roman"/>
        <family val="1"/>
        <charset val="204"/>
      </rPr>
      <t xml:space="preserve"> Кодасбаев А.Т.</t>
    </r>
  </si>
  <si>
    <r>
      <rPr>
        <b/>
        <sz val="11"/>
        <color theme="1"/>
        <rFont val="Times New Roman"/>
        <family val="1"/>
        <charset val="204"/>
      </rPr>
      <t xml:space="preserve">                             Начальник отдела
                             государственных закупок    </t>
    </r>
    <r>
      <rPr>
        <sz val="11"/>
        <color theme="1"/>
        <rFont val="Times New Roman"/>
        <family val="1"/>
        <charset val="204"/>
      </rPr>
      <t xml:space="preserve">                                                             Рахимбердиев Ж.К.</t>
    </r>
  </si>
</sst>
</file>

<file path=xl/styles.xml><?xml version="1.0" encoding="utf-8"?>
<styleSheet xmlns="http://schemas.openxmlformats.org/spreadsheetml/2006/main">
  <fonts count="11">
    <font>
      <sz val="11"/>
      <color theme="1"/>
      <name val="Calibri"/>
      <family val="2"/>
      <charset val="204"/>
      <scheme val="minor"/>
    </font>
    <font>
      <sz val="8"/>
      <color theme="1"/>
      <name val="Times New Roman"/>
      <family val="1"/>
      <charset val="204"/>
    </font>
    <font>
      <sz val="11"/>
      <color theme="1"/>
      <name val="Times New Roman"/>
      <family val="1"/>
      <charset val="204"/>
    </font>
    <font>
      <b/>
      <sz val="11"/>
      <color theme="1"/>
      <name val="Times New Roman"/>
      <family val="1"/>
      <charset val="204"/>
    </font>
    <font>
      <b/>
      <sz val="10"/>
      <color theme="1"/>
      <name val="Times New Roman"/>
      <family val="1"/>
      <charset val="204"/>
    </font>
    <font>
      <b/>
      <sz val="10"/>
      <color rgb="FF000000"/>
      <name val="Times New Roman"/>
      <family val="1"/>
      <charset val="204"/>
    </font>
    <font>
      <sz val="10"/>
      <color theme="1"/>
      <name val="Times New Roman"/>
      <family val="1"/>
      <charset val="204"/>
    </font>
    <font>
      <b/>
      <sz val="11"/>
      <color rgb="FF000000"/>
      <name val="Times New Roman"/>
      <family val="1"/>
      <charset val="204"/>
    </font>
    <font>
      <sz val="10"/>
      <color rgb="FF000000"/>
      <name val="Times New Roman"/>
      <family val="1"/>
      <charset val="204"/>
    </font>
    <font>
      <sz val="11"/>
      <color rgb="FF000000"/>
      <name val="Times New Roman"/>
      <family val="1"/>
      <charset val="204"/>
    </font>
    <font>
      <b/>
      <sz val="8"/>
      <color theme="1"/>
      <name val="Times New Roman"/>
      <family val="1"/>
      <charset val="204"/>
    </font>
  </fonts>
  <fills count="2">
    <fill>
      <patternFill patternType="none"/>
    </fill>
    <fill>
      <patternFill patternType="gray125"/>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s>
  <cellStyleXfs count="1">
    <xf numFmtId="0" fontId="0" fillId="0" borderId="0"/>
  </cellStyleXfs>
  <cellXfs count="57">
    <xf numFmtId="0" fontId="0" fillId="0" borderId="0" xfId="0"/>
    <xf numFmtId="0" fontId="0" fillId="0" borderId="0" xfId="0" applyBorder="1"/>
    <xf numFmtId="0" fontId="0" fillId="0" borderId="0" xfId="0" applyBorder="1" applyAlignment="1">
      <alignment wrapText="1"/>
    </xf>
    <xf numFmtId="0" fontId="1" fillId="0" borderId="1" xfId="0" applyFont="1" applyBorder="1" applyAlignment="1">
      <alignment horizontal="center" vertical="center" wrapText="1"/>
    </xf>
    <xf numFmtId="0" fontId="5" fillId="0" borderId="1" xfId="0" applyFont="1" applyBorder="1" applyAlignment="1">
      <alignment horizontal="center" vertical="center" wrapText="1"/>
    </xf>
    <xf numFmtId="0" fontId="7" fillId="0" borderId="0" xfId="0" applyFont="1" applyAlignment="1">
      <alignment horizontal="left"/>
    </xf>
    <xf numFmtId="0" fontId="4" fillId="0" borderId="1" xfId="0" applyFont="1" applyBorder="1" applyAlignment="1">
      <alignment horizontal="center" vertical="center" wrapText="1"/>
    </xf>
    <xf numFmtId="0" fontId="10" fillId="0" borderId="1" xfId="0" applyFont="1" applyBorder="1" applyAlignment="1">
      <alignment horizontal="center" vertical="center" wrapText="1"/>
    </xf>
    <xf numFmtId="0" fontId="10" fillId="0" borderId="1" xfId="0" applyFont="1" applyBorder="1" applyAlignment="1">
      <alignment horizontal="center" vertical="center"/>
    </xf>
    <xf numFmtId="4" fontId="1" fillId="0" borderId="1" xfId="0" applyNumberFormat="1" applyFont="1" applyBorder="1" applyAlignment="1">
      <alignment horizontal="center" vertical="center" wrapText="1"/>
    </xf>
    <xf numFmtId="0" fontId="6" fillId="0" borderId="1" xfId="0" applyFont="1" applyBorder="1" applyAlignment="1">
      <alignment horizontal="center" vertical="center" wrapText="1"/>
    </xf>
    <xf numFmtId="0" fontId="10" fillId="0" borderId="0" xfId="0" applyFont="1" applyBorder="1" applyAlignment="1">
      <alignment horizontal="center" vertical="center" wrapText="1"/>
    </xf>
    <xf numFmtId="0" fontId="1" fillId="0" borderId="0" xfId="0" applyFont="1" applyBorder="1" applyAlignment="1">
      <alignment horizontal="center" vertical="center" wrapText="1"/>
    </xf>
    <xf numFmtId="4" fontId="1" fillId="0" borderId="0" xfId="0" applyNumberFormat="1" applyFont="1" applyBorder="1" applyAlignment="1">
      <alignment horizontal="center" vertical="center" wrapText="1"/>
    </xf>
    <xf numFmtId="0" fontId="8" fillId="0" borderId="1" xfId="0" applyFont="1" applyBorder="1" applyAlignment="1">
      <alignment horizontal="center" vertical="center" wrapText="1"/>
    </xf>
    <xf numFmtId="3" fontId="1" fillId="0" borderId="1" xfId="0" applyNumberFormat="1" applyFont="1" applyBorder="1" applyAlignment="1">
      <alignment horizontal="center" vertical="center" wrapText="1"/>
    </xf>
    <xf numFmtId="0" fontId="8" fillId="0" borderId="0" xfId="0" applyFont="1" applyBorder="1" applyAlignment="1">
      <alignment horizontal="center"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4" fontId="6" fillId="0" borderId="1" xfId="0" applyNumberFormat="1" applyFont="1" applyBorder="1" applyAlignment="1">
      <alignment horizontal="center" vertical="center" wrapText="1"/>
    </xf>
    <xf numFmtId="0" fontId="4" fillId="0" borderId="1" xfId="0" applyFont="1" applyBorder="1" applyAlignment="1">
      <alignment horizontal="center" vertical="center" wrapText="1"/>
    </xf>
    <xf numFmtId="0" fontId="4" fillId="0" borderId="0" xfId="0" applyFont="1" applyBorder="1" applyAlignment="1">
      <alignment horizontal="center" vertical="top" wrapText="1"/>
    </xf>
    <xf numFmtId="4" fontId="6" fillId="0" borderId="0" xfId="0" applyNumberFormat="1" applyFont="1" applyBorder="1" applyAlignment="1">
      <alignment horizontal="center" vertical="center" wrapText="1"/>
    </xf>
    <xf numFmtId="0" fontId="6" fillId="0" borderId="0" xfId="0" applyFont="1" applyBorder="1" applyAlignment="1">
      <alignment horizontal="center" vertical="center" wrapText="1"/>
    </xf>
    <xf numFmtId="0" fontId="8" fillId="0" borderId="1" xfId="0" applyFont="1" applyBorder="1" applyAlignment="1">
      <alignment horizontal="center" vertical="center" wrapText="1"/>
    </xf>
    <xf numFmtId="0" fontId="6" fillId="0" borderId="1" xfId="0" applyFont="1" applyBorder="1" applyAlignment="1">
      <alignment horizontal="center" vertical="center" wrapText="1"/>
    </xf>
    <xf numFmtId="0" fontId="6" fillId="0" borderId="2" xfId="0" applyFont="1" applyBorder="1" applyAlignment="1">
      <alignment horizontal="center" vertical="center" wrapText="1"/>
    </xf>
    <xf numFmtId="0" fontId="4" fillId="0" borderId="1" xfId="0" applyFont="1" applyBorder="1" applyAlignment="1">
      <alignment horizontal="center" vertical="center" wrapText="1"/>
    </xf>
    <xf numFmtId="0" fontId="8" fillId="0" borderId="1" xfId="0" applyFont="1" applyBorder="1" applyAlignment="1">
      <alignment horizontal="center" vertical="center" wrapText="1"/>
    </xf>
    <xf numFmtId="0" fontId="6" fillId="0" borderId="1" xfId="0" applyFont="1" applyBorder="1" applyAlignment="1">
      <alignment horizontal="center" vertical="center" wrapText="1"/>
    </xf>
    <xf numFmtId="0" fontId="8" fillId="0" borderId="1" xfId="0" applyFont="1" applyBorder="1" applyAlignment="1">
      <alignment horizontal="center" vertical="center" wrapText="1"/>
    </xf>
    <xf numFmtId="0" fontId="1" fillId="0" borderId="8" xfId="0" applyFont="1" applyBorder="1" applyAlignment="1">
      <alignment horizontal="center" vertical="center" wrapText="1"/>
    </xf>
    <xf numFmtId="3" fontId="1" fillId="0" borderId="8" xfId="0" applyNumberFormat="1" applyFont="1" applyBorder="1" applyAlignment="1">
      <alignment horizontal="center" vertical="center" wrapText="1"/>
    </xf>
    <xf numFmtId="4" fontId="1" fillId="0" borderId="8" xfId="0" applyNumberFormat="1" applyFont="1" applyBorder="1" applyAlignment="1">
      <alignment horizontal="center" vertical="center" wrapText="1"/>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4" fontId="8" fillId="0" borderId="2" xfId="0" applyNumberFormat="1" applyFont="1" applyBorder="1" applyAlignment="1">
      <alignment horizontal="center" vertical="center" wrapText="1"/>
    </xf>
    <xf numFmtId="4" fontId="8" fillId="0" borderId="10" xfId="0" applyNumberFormat="1" applyFont="1" applyBorder="1" applyAlignment="1">
      <alignment horizontal="center" vertical="center" wrapText="1"/>
    </xf>
    <xf numFmtId="4" fontId="8" fillId="0" borderId="3" xfId="0" applyNumberFormat="1" applyFont="1" applyBorder="1" applyAlignment="1">
      <alignment horizontal="center" vertical="center" wrapText="1"/>
    </xf>
    <xf numFmtId="0" fontId="8" fillId="0" borderId="1" xfId="0" applyFont="1" applyBorder="1" applyAlignment="1">
      <alignment horizontal="center" vertical="center" wrapText="1"/>
    </xf>
    <xf numFmtId="0" fontId="3" fillId="0" borderId="0" xfId="0" applyFont="1" applyBorder="1" applyAlignment="1">
      <alignment horizontal="center" vertical="center" wrapText="1"/>
    </xf>
    <xf numFmtId="0" fontId="3" fillId="0" borderId="0" xfId="0" applyFont="1" applyBorder="1" applyAlignment="1">
      <alignment horizontal="center" vertical="center"/>
    </xf>
    <xf numFmtId="0" fontId="2" fillId="0" borderId="0" xfId="0" applyFont="1" applyBorder="1" applyAlignment="1">
      <alignment horizontal="left"/>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14" fontId="6" fillId="0" borderId="1" xfId="0" applyNumberFormat="1" applyFont="1" applyBorder="1" applyAlignment="1">
      <alignment horizontal="center" vertical="center" wrapText="1"/>
    </xf>
    <xf numFmtId="0" fontId="6" fillId="0" borderId="1"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2" fillId="0" borderId="0" xfId="0" applyFont="1" applyBorder="1" applyAlignment="1">
      <alignment horizontal="left" wrapText="1"/>
    </xf>
    <xf numFmtId="0" fontId="0" fillId="0" borderId="0" xfId="0"/>
    <xf numFmtId="0" fontId="7" fillId="0" borderId="0" xfId="0" applyFont="1" applyAlignment="1">
      <alignment horizontal="left"/>
    </xf>
    <xf numFmtId="4" fontId="8" fillId="0" borderId="1" xfId="0" applyNumberFormat="1" applyFont="1" applyBorder="1" applyAlignment="1">
      <alignment horizontal="center" vertical="center" wrapText="1"/>
    </xf>
  </cellXfs>
  <cellStyles count="1">
    <cellStyle name="Обычный"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G60"/>
  <sheetViews>
    <sheetView tabSelected="1" view="pageBreakPreview" zoomScale="55" zoomScaleNormal="40" zoomScaleSheetLayoutView="55" zoomScalePageLayoutView="25" workbookViewId="0">
      <selection activeCell="M26" sqref="M26"/>
    </sheetView>
  </sheetViews>
  <sheetFormatPr defaultRowHeight="15"/>
  <cols>
    <col min="1" max="1" width="5.42578125" style="1" customWidth="1"/>
    <col min="2" max="2" width="22.28515625" style="1" customWidth="1"/>
    <col min="3" max="3" width="36.140625" style="1" customWidth="1"/>
    <col min="4" max="4" width="13.5703125" style="1" customWidth="1"/>
    <col min="5" max="5" width="15.28515625" style="1" customWidth="1"/>
    <col min="6" max="6" width="10.85546875" style="1" customWidth="1"/>
    <col min="7" max="7" width="12.5703125" style="1" customWidth="1"/>
    <col min="8" max="16384" width="9.140625" style="1"/>
  </cols>
  <sheetData>
    <row r="1" spans="1:7">
      <c r="A1" s="44" t="s">
        <v>50</v>
      </c>
      <c r="B1" s="45"/>
      <c r="C1" s="45"/>
      <c r="D1" s="45"/>
      <c r="E1" s="45"/>
      <c r="F1" s="45"/>
      <c r="G1" s="45"/>
    </row>
    <row r="2" spans="1:7">
      <c r="A2" s="45"/>
      <c r="B2" s="45"/>
      <c r="C2" s="45"/>
      <c r="D2" s="45"/>
      <c r="E2" s="45"/>
      <c r="F2" s="45"/>
      <c r="G2" s="45"/>
    </row>
    <row r="3" spans="1:7">
      <c r="A3" s="45"/>
      <c r="B3" s="45"/>
      <c r="C3" s="45"/>
      <c r="D3" s="45"/>
      <c r="E3" s="45"/>
      <c r="F3" s="45"/>
      <c r="G3" s="45"/>
    </row>
    <row r="4" spans="1:7">
      <c r="A4" s="45"/>
      <c r="B4" s="45"/>
      <c r="C4" s="45"/>
      <c r="D4" s="45"/>
      <c r="E4" s="45"/>
      <c r="F4" s="45"/>
      <c r="G4" s="45"/>
    </row>
    <row r="5" spans="1:7">
      <c r="A5" s="45"/>
      <c r="B5" s="45"/>
      <c r="C5" s="45"/>
      <c r="D5" s="45"/>
      <c r="E5" s="45"/>
      <c r="F5" s="45"/>
      <c r="G5" s="45"/>
    </row>
    <row r="6" spans="1:7">
      <c r="A6" s="45"/>
      <c r="B6" s="45"/>
      <c r="C6" s="45"/>
      <c r="D6" s="45"/>
      <c r="E6" s="45"/>
      <c r="F6" s="45"/>
      <c r="G6" s="45"/>
    </row>
    <row r="7" spans="1:7">
      <c r="A7" s="45"/>
      <c r="B7" s="45"/>
      <c r="C7" s="45"/>
      <c r="D7" s="45"/>
      <c r="E7" s="45"/>
      <c r="F7" s="45"/>
      <c r="G7" s="45"/>
    </row>
    <row r="8" spans="1:7">
      <c r="A8" s="45"/>
      <c r="B8" s="45"/>
      <c r="C8" s="45"/>
      <c r="D8" s="45"/>
      <c r="E8" s="45"/>
      <c r="F8" s="45"/>
      <c r="G8" s="45"/>
    </row>
    <row r="9" spans="1:7">
      <c r="A9" s="45"/>
      <c r="B9" s="45"/>
      <c r="C9" s="45"/>
      <c r="D9" s="45"/>
      <c r="E9" s="45"/>
      <c r="F9" s="45"/>
      <c r="G9" s="45"/>
    </row>
    <row r="10" spans="1:7" ht="42">
      <c r="A10" s="7" t="s">
        <v>0</v>
      </c>
      <c r="B10" s="7" t="s">
        <v>1</v>
      </c>
      <c r="C10" s="7" t="s">
        <v>2</v>
      </c>
      <c r="D10" s="8" t="s">
        <v>3</v>
      </c>
      <c r="E10" s="8" t="s">
        <v>4</v>
      </c>
      <c r="F10" s="7" t="s">
        <v>5</v>
      </c>
      <c r="G10" s="7" t="s">
        <v>6</v>
      </c>
    </row>
    <row r="11" spans="1:7" ht="123.75">
      <c r="A11" s="7">
        <v>1</v>
      </c>
      <c r="B11" s="31" t="s">
        <v>30</v>
      </c>
      <c r="C11" s="31" t="s">
        <v>31</v>
      </c>
      <c r="D11" s="31" t="s">
        <v>20</v>
      </c>
      <c r="E11" s="32">
        <v>15000</v>
      </c>
      <c r="F11" s="33">
        <v>26.59</v>
      </c>
      <c r="G11" s="33">
        <f t="shared" ref="G11:G21" si="0">E11*F11</f>
        <v>398850</v>
      </c>
    </row>
    <row r="12" spans="1:7" ht="123.75">
      <c r="A12" s="7">
        <v>2</v>
      </c>
      <c r="B12" s="31" t="s">
        <v>32</v>
      </c>
      <c r="C12" s="31" t="s">
        <v>33</v>
      </c>
      <c r="D12" s="31" t="s">
        <v>20</v>
      </c>
      <c r="E12" s="32">
        <v>50000</v>
      </c>
      <c r="F12" s="33">
        <v>18.440000000000001</v>
      </c>
      <c r="G12" s="33">
        <f t="shared" si="0"/>
        <v>922000.00000000012</v>
      </c>
    </row>
    <row r="13" spans="1:7" ht="123.75">
      <c r="A13" s="7">
        <v>3</v>
      </c>
      <c r="B13" s="3" t="s">
        <v>34</v>
      </c>
      <c r="C13" s="3" t="s">
        <v>35</v>
      </c>
      <c r="D13" s="3" t="s">
        <v>20</v>
      </c>
      <c r="E13" s="15">
        <v>50000</v>
      </c>
      <c r="F13" s="9">
        <v>13.09</v>
      </c>
      <c r="G13" s="33">
        <f t="shared" si="0"/>
        <v>654500</v>
      </c>
    </row>
    <row r="14" spans="1:7" ht="56.25">
      <c r="A14" s="7">
        <v>4</v>
      </c>
      <c r="B14" s="3" t="s">
        <v>36</v>
      </c>
      <c r="C14" s="3" t="s">
        <v>37</v>
      </c>
      <c r="D14" s="3" t="s">
        <v>20</v>
      </c>
      <c r="E14" s="3">
        <v>3000</v>
      </c>
      <c r="F14" s="3">
        <v>456</v>
      </c>
      <c r="G14" s="9">
        <f t="shared" si="0"/>
        <v>1368000</v>
      </c>
    </row>
    <row r="15" spans="1:7" ht="33.75">
      <c r="A15" s="7">
        <v>5</v>
      </c>
      <c r="B15" s="3" t="s">
        <v>38</v>
      </c>
      <c r="C15" s="3" t="s">
        <v>38</v>
      </c>
      <c r="D15" s="3" t="s">
        <v>20</v>
      </c>
      <c r="E15" s="3">
        <v>3000</v>
      </c>
      <c r="F15" s="3">
        <v>456</v>
      </c>
      <c r="G15" s="9">
        <f t="shared" si="0"/>
        <v>1368000</v>
      </c>
    </row>
    <row r="16" spans="1:7" ht="33.75">
      <c r="A16" s="7">
        <v>6</v>
      </c>
      <c r="B16" s="3" t="s">
        <v>39</v>
      </c>
      <c r="C16" s="3" t="s">
        <v>40</v>
      </c>
      <c r="D16" s="3" t="s">
        <v>20</v>
      </c>
      <c r="E16" s="3">
        <v>50</v>
      </c>
      <c r="F16" s="3">
        <v>1000</v>
      </c>
      <c r="G16" s="9">
        <f t="shared" si="0"/>
        <v>50000</v>
      </c>
    </row>
    <row r="17" spans="1:7">
      <c r="A17" s="7">
        <v>7</v>
      </c>
      <c r="B17" s="3" t="s">
        <v>41</v>
      </c>
      <c r="C17" s="3" t="s">
        <v>42</v>
      </c>
      <c r="D17" s="3" t="s">
        <v>20</v>
      </c>
      <c r="E17" s="3">
        <v>100</v>
      </c>
      <c r="F17" s="3">
        <v>5930</v>
      </c>
      <c r="G17" s="9">
        <f t="shared" si="0"/>
        <v>593000</v>
      </c>
    </row>
    <row r="18" spans="1:7" ht="22.5">
      <c r="A18" s="7">
        <v>8</v>
      </c>
      <c r="B18" s="3" t="s">
        <v>43</v>
      </c>
      <c r="C18" s="3" t="s">
        <v>44</v>
      </c>
      <c r="D18" s="3" t="s">
        <v>20</v>
      </c>
      <c r="E18" s="3">
        <v>250000</v>
      </c>
      <c r="F18" s="3">
        <v>6</v>
      </c>
      <c r="G18" s="9">
        <f t="shared" si="0"/>
        <v>1500000</v>
      </c>
    </row>
    <row r="19" spans="1:7">
      <c r="A19" s="7">
        <v>9</v>
      </c>
      <c r="B19" s="3" t="s">
        <v>26</v>
      </c>
      <c r="C19" s="3" t="s">
        <v>27</v>
      </c>
      <c r="D19" s="3" t="s">
        <v>28</v>
      </c>
      <c r="E19" s="15">
        <v>300</v>
      </c>
      <c r="F19" s="9">
        <v>331</v>
      </c>
      <c r="G19" s="9">
        <f t="shared" si="0"/>
        <v>99300</v>
      </c>
    </row>
    <row r="20" spans="1:7" ht="191.25">
      <c r="A20" s="7">
        <v>10</v>
      </c>
      <c r="B20" s="3" t="s">
        <v>45</v>
      </c>
      <c r="C20" s="3" t="s">
        <v>46</v>
      </c>
      <c r="D20" s="3" t="s">
        <v>47</v>
      </c>
      <c r="E20" s="15">
        <v>50</v>
      </c>
      <c r="F20" s="9">
        <v>8000</v>
      </c>
      <c r="G20" s="9">
        <f t="shared" si="0"/>
        <v>400000</v>
      </c>
    </row>
    <row r="21" spans="1:7" ht="101.25">
      <c r="A21" s="7">
        <v>11</v>
      </c>
      <c r="B21" s="3" t="s">
        <v>48</v>
      </c>
      <c r="C21" s="3" t="s">
        <v>49</v>
      </c>
      <c r="D21" s="3" t="s">
        <v>29</v>
      </c>
      <c r="E21" s="15">
        <v>10</v>
      </c>
      <c r="F21" s="9">
        <v>5000</v>
      </c>
      <c r="G21" s="9">
        <f t="shared" si="0"/>
        <v>50000</v>
      </c>
    </row>
    <row r="22" spans="1:7">
      <c r="A22" s="11"/>
      <c r="B22" s="12"/>
      <c r="C22" s="12"/>
      <c r="D22" s="12"/>
      <c r="E22" s="12"/>
      <c r="F22" s="13"/>
      <c r="G22" s="13"/>
    </row>
    <row r="23" spans="1:7">
      <c r="A23" s="46" t="s">
        <v>7</v>
      </c>
      <c r="B23" s="46"/>
      <c r="C23" s="46"/>
      <c r="D23" s="46"/>
      <c r="E23" s="46"/>
      <c r="F23" s="46"/>
      <c r="G23" s="46"/>
    </row>
    <row r="25" spans="1:7" ht="38.25">
      <c r="A25" s="6" t="s">
        <v>8</v>
      </c>
      <c r="B25" s="4" t="s">
        <v>9</v>
      </c>
      <c r="C25" s="4" t="s">
        <v>10</v>
      </c>
      <c r="D25" s="47" t="s">
        <v>19</v>
      </c>
      <c r="E25" s="47"/>
      <c r="F25" s="48" t="s">
        <v>11</v>
      </c>
      <c r="G25" s="48"/>
    </row>
    <row r="26" spans="1:7" ht="25.5">
      <c r="A26" s="10">
        <v>1</v>
      </c>
      <c r="B26" s="28" t="s">
        <v>51</v>
      </c>
      <c r="C26" s="28" t="s">
        <v>52</v>
      </c>
      <c r="D26" s="51" t="s">
        <v>53</v>
      </c>
      <c r="E26" s="52"/>
      <c r="F26" s="51"/>
      <c r="G26" s="52"/>
    </row>
    <row r="27" spans="1:7">
      <c r="A27" s="14">
        <v>2</v>
      </c>
      <c r="B27" s="28" t="s">
        <v>55</v>
      </c>
      <c r="C27" s="28" t="s">
        <v>56</v>
      </c>
      <c r="D27" s="49" t="s">
        <v>57</v>
      </c>
      <c r="E27" s="50"/>
      <c r="F27" s="43"/>
      <c r="G27" s="43"/>
    </row>
    <row r="28" spans="1:7" ht="25.5">
      <c r="A28" s="25">
        <v>3</v>
      </c>
      <c r="B28" s="28" t="s">
        <v>59</v>
      </c>
      <c r="C28" s="28" t="s">
        <v>60</v>
      </c>
      <c r="D28" s="49" t="s">
        <v>61</v>
      </c>
      <c r="E28" s="50"/>
      <c r="F28" s="43"/>
      <c r="G28" s="43"/>
    </row>
    <row r="30" spans="1:7">
      <c r="A30" s="53" t="s">
        <v>12</v>
      </c>
      <c r="B30" s="53"/>
      <c r="C30" s="53"/>
      <c r="D30" s="53"/>
      <c r="E30" s="53"/>
      <c r="F30" s="53"/>
      <c r="G30" s="53"/>
    </row>
    <row r="31" spans="1:7">
      <c r="A31" s="53"/>
      <c r="B31" s="53"/>
      <c r="C31" s="53"/>
      <c r="D31" s="53"/>
      <c r="E31" s="53"/>
      <c r="F31" s="53"/>
      <c r="G31" s="53"/>
    </row>
    <row r="32" spans="1:7">
      <c r="A32" s="53"/>
      <c r="B32" s="53"/>
      <c r="C32" s="53"/>
      <c r="D32" s="53"/>
      <c r="E32" s="53"/>
      <c r="F32" s="53"/>
      <c r="G32" s="53"/>
    </row>
    <row r="34" spans="1:7" ht="25.5">
      <c r="A34" s="17" t="s">
        <v>0</v>
      </c>
      <c r="B34" s="17" t="s">
        <v>13</v>
      </c>
      <c r="C34" s="17" t="s">
        <v>14</v>
      </c>
      <c r="D34" s="18" t="s">
        <v>15</v>
      </c>
      <c r="E34" s="20" t="s">
        <v>22</v>
      </c>
      <c r="F34" s="47" t="s">
        <v>23</v>
      </c>
      <c r="G34" s="47"/>
    </row>
    <row r="35" spans="1:7" ht="25.5">
      <c r="A35" s="34">
        <v>1</v>
      </c>
      <c r="B35" s="28" t="s">
        <v>55</v>
      </c>
      <c r="C35" s="19">
        <v>390000</v>
      </c>
      <c r="D35" s="29" t="s">
        <v>21</v>
      </c>
      <c r="E35" s="29" t="s">
        <v>58</v>
      </c>
      <c r="F35" s="36" t="s">
        <v>55</v>
      </c>
      <c r="G35" s="37"/>
    </row>
    <row r="36" spans="1:7" ht="25.5">
      <c r="A36" s="35"/>
      <c r="B36" s="28" t="s">
        <v>59</v>
      </c>
      <c r="C36" s="19">
        <v>398850</v>
      </c>
      <c r="D36" s="29" t="s">
        <v>21</v>
      </c>
      <c r="E36" s="29" t="s">
        <v>58</v>
      </c>
      <c r="F36" s="38"/>
      <c r="G36" s="39"/>
    </row>
    <row r="37" spans="1:7" ht="25.5">
      <c r="A37" s="34">
        <v>2</v>
      </c>
      <c r="B37" s="28" t="s">
        <v>55</v>
      </c>
      <c r="C37" s="19">
        <v>920000</v>
      </c>
      <c r="D37" s="29" t="s">
        <v>21</v>
      </c>
      <c r="E37" s="29" t="s">
        <v>58</v>
      </c>
      <c r="F37" s="36" t="s">
        <v>55</v>
      </c>
      <c r="G37" s="37"/>
    </row>
    <row r="38" spans="1:7" ht="25.5">
      <c r="A38" s="35"/>
      <c r="B38" s="28" t="s">
        <v>59</v>
      </c>
      <c r="C38" s="19">
        <v>922000</v>
      </c>
      <c r="D38" s="29" t="s">
        <v>21</v>
      </c>
      <c r="E38" s="29" t="s">
        <v>58</v>
      </c>
      <c r="F38" s="38"/>
      <c r="G38" s="39"/>
    </row>
    <row r="39" spans="1:7" ht="25.5" customHeight="1">
      <c r="A39" s="34">
        <v>3</v>
      </c>
      <c r="B39" s="28" t="s">
        <v>55</v>
      </c>
      <c r="C39" s="19">
        <v>650000</v>
      </c>
      <c r="D39" s="29" t="s">
        <v>21</v>
      </c>
      <c r="E39" s="29" t="s">
        <v>58</v>
      </c>
      <c r="F39" s="36" t="s">
        <v>55</v>
      </c>
      <c r="G39" s="37"/>
    </row>
    <row r="40" spans="1:7" ht="25.5" customHeight="1">
      <c r="A40" s="35"/>
      <c r="B40" s="28" t="s">
        <v>59</v>
      </c>
      <c r="C40" s="19">
        <v>654500</v>
      </c>
      <c r="D40" s="29" t="s">
        <v>21</v>
      </c>
      <c r="E40" s="29" t="s">
        <v>58</v>
      </c>
      <c r="F40" s="38"/>
      <c r="G40" s="39"/>
    </row>
    <row r="41" spans="1:7" ht="38.25">
      <c r="A41" s="27">
        <v>4</v>
      </c>
      <c r="B41" s="28" t="s">
        <v>51</v>
      </c>
      <c r="C41" s="19">
        <v>1014000</v>
      </c>
      <c r="D41" s="26" t="s">
        <v>21</v>
      </c>
      <c r="E41" s="29" t="s">
        <v>54</v>
      </c>
      <c r="F41" s="36" t="s">
        <v>54</v>
      </c>
      <c r="G41" s="37"/>
    </row>
    <row r="42" spans="1:7" ht="25.5" customHeight="1">
      <c r="A42" s="27">
        <v>5</v>
      </c>
      <c r="B42" s="28" t="s">
        <v>51</v>
      </c>
      <c r="C42" s="19">
        <v>1083000</v>
      </c>
      <c r="D42" s="26" t="s">
        <v>21</v>
      </c>
      <c r="E42" s="29" t="s">
        <v>54</v>
      </c>
      <c r="F42" s="36" t="s">
        <v>54</v>
      </c>
      <c r="G42" s="37"/>
    </row>
    <row r="43" spans="1:7">
      <c r="A43" s="27">
        <v>6</v>
      </c>
      <c r="B43" s="29" t="s">
        <v>24</v>
      </c>
      <c r="C43" s="19" t="s">
        <v>25</v>
      </c>
      <c r="D43" s="26" t="s">
        <v>25</v>
      </c>
      <c r="E43" s="29" t="s">
        <v>25</v>
      </c>
      <c r="F43" s="36"/>
      <c r="G43" s="37"/>
    </row>
    <row r="44" spans="1:7" ht="25.5" customHeight="1">
      <c r="A44" s="27">
        <v>7</v>
      </c>
      <c r="B44" s="29" t="s">
        <v>24</v>
      </c>
      <c r="C44" s="19" t="s">
        <v>25</v>
      </c>
      <c r="D44" s="26" t="s">
        <v>25</v>
      </c>
      <c r="E44" s="29" t="s">
        <v>25</v>
      </c>
      <c r="F44" s="36"/>
      <c r="G44" s="37"/>
    </row>
    <row r="45" spans="1:7">
      <c r="A45" s="27">
        <v>8</v>
      </c>
      <c r="B45" s="29" t="s">
        <v>24</v>
      </c>
      <c r="C45" s="19" t="s">
        <v>25</v>
      </c>
      <c r="D45" s="26" t="s">
        <v>25</v>
      </c>
      <c r="E45" s="29" t="s">
        <v>25</v>
      </c>
      <c r="F45" s="36"/>
      <c r="G45" s="37"/>
    </row>
    <row r="46" spans="1:7" ht="25.5" customHeight="1">
      <c r="A46" s="27">
        <v>9</v>
      </c>
      <c r="B46" s="29" t="s">
        <v>24</v>
      </c>
      <c r="C46" s="19" t="s">
        <v>25</v>
      </c>
      <c r="D46" s="26" t="s">
        <v>25</v>
      </c>
      <c r="E46" s="29" t="s">
        <v>25</v>
      </c>
      <c r="F46" s="36"/>
      <c r="G46" s="37"/>
    </row>
    <row r="47" spans="1:7">
      <c r="A47" s="27">
        <v>10</v>
      </c>
      <c r="B47" s="29" t="s">
        <v>24</v>
      </c>
      <c r="C47" s="19" t="s">
        <v>25</v>
      </c>
      <c r="D47" s="26" t="s">
        <v>25</v>
      </c>
      <c r="E47" s="29" t="s">
        <v>25</v>
      </c>
      <c r="F47" s="36"/>
      <c r="G47" s="37"/>
    </row>
    <row r="48" spans="1:7" ht="25.5" customHeight="1">
      <c r="A48" s="27">
        <v>11</v>
      </c>
      <c r="B48" s="29" t="s">
        <v>24</v>
      </c>
      <c r="C48" s="19" t="s">
        <v>25</v>
      </c>
      <c r="D48" s="26" t="s">
        <v>25</v>
      </c>
      <c r="E48" s="29" t="s">
        <v>25</v>
      </c>
      <c r="F48" s="50"/>
      <c r="G48" s="50"/>
    </row>
    <row r="49" spans="1:7">
      <c r="A49" s="21"/>
      <c r="B49" s="16"/>
      <c r="C49" s="22"/>
      <c r="D49" s="23"/>
      <c r="E49" s="23"/>
      <c r="F49" s="16"/>
      <c r="G49" s="16"/>
    </row>
    <row r="50" spans="1:7">
      <c r="A50" s="53" t="s">
        <v>18</v>
      </c>
      <c r="B50" s="53"/>
      <c r="C50" s="53"/>
      <c r="D50" s="53"/>
      <c r="E50" s="53"/>
      <c r="F50" s="53"/>
      <c r="G50" s="53"/>
    </row>
    <row r="51" spans="1:7">
      <c r="A51" s="53"/>
      <c r="B51" s="53"/>
      <c r="C51" s="53"/>
      <c r="D51" s="53"/>
      <c r="E51" s="53"/>
      <c r="F51" s="53"/>
      <c r="G51" s="53"/>
    </row>
    <row r="52" spans="1:7">
      <c r="A52" s="2"/>
      <c r="B52" s="2"/>
      <c r="C52" s="2"/>
      <c r="D52" s="2"/>
      <c r="E52" s="2"/>
      <c r="F52" s="2"/>
      <c r="G52" s="2"/>
    </row>
    <row r="53" spans="1:7" ht="38.25">
      <c r="A53" s="4" t="s">
        <v>8</v>
      </c>
      <c r="B53" s="4" t="s">
        <v>9</v>
      </c>
      <c r="C53" s="4" t="s">
        <v>17</v>
      </c>
      <c r="D53" s="48" t="s">
        <v>16</v>
      </c>
      <c r="E53" s="48"/>
      <c r="F53" s="48"/>
      <c r="G53" s="48"/>
    </row>
    <row r="54" spans="1:7">
      <c r="A54" s="24">
        <v>1</v>
      </c>
      <c r="B54" s="28" t="s">
        <v>55</v>
      </c>
      <c r="C54" s="28" t="s">
        <v>56</v>
      </c>
      <c r="D54" s="56">
        <f>C35+C37+C39</f>
        <v>1960000</v>
      </c>
      <c r="E54" s="56"/>
      <c r="F54" s="56"/>
      <c r="G54" s="56"/>
    </row>
    <row r="55" spans="1:7" ht="25.5">
      <c r="A55" s="28">
        <v>2</v>
      </c>
      <c r="B55" s="30" t="s">
        <v>51</v>
      </c>
      <c r="C55" s="30" t="s">
        <v>52</v>
      </c>
      <c r="D55" s="40">
        <f>C41+C42</f>
        <v>2097000</v>
      </c>
      <c r="E55" s="41"/>
      <c r="F55" s="41"/>
      <c r="G55" s="42"/>
    </row>
    <row r="57" spans="1:7">
      <c r="B57" s="55" t="s">
        <v>62</v>
      </c>
      <c r="C57" s="55"/>
      <c r="D57" s="55"/>
      <c r="E57" s="55"/>
      <c r="F57" s="55"/>
      <c r="G57" s="55"/>
    </row>
    <row r="58" spans="1:7">
      <c r="B58" s="5"/>
      <c r="C58" s="5"/>
      <c r="D58" s="5"/>
      <c r="E58" s="5"/>
      <c r="F58" s="5"/>
      <c r="G58" s="5"/>
    </row>
    <row r="59" spans="1:7">
      <c r="B59" s="53" t="s">
        <v>63</v>
      </c>
      <c r="C59" s="54"/>
      <c r="D59" s="54"/>
      <c r="E59" s="54"/>
      <c r="F59" s="54"/>
    </row>
    <row r="60" spans="1:7">
      <c r="B60" s="54"/>
      <c r="C60" s="54"/>
      <c r="D60" s="54"/>
      <c r="E60" s="54"/>
      <c r="F60" s="54"/>
    </row>
  </sheetData>
  <mergeCells count="32">
    <mergeCell ref="F34:G34"/>
    <mergeCell ref="A30:G32"/>
    <mergeCell ref="B59:F60"/>
    <mergeCell ref="B57:G57"/>
    <mergeCell ref="A50:G51"/>
    <mergeCell ref="D53:G53"/>
    <mergeCell ref="D54:G54"/>
    <mergeCell ref="F48:G48"/>
    <mergeCell ref="A37:A38"/>
    <mergeCell ref="F37:G38"/>
    <mergeCell ref="F28:G28"/>
    <mergeCell ref="A1:G9"/>
    <mergeCell ref="A23:G23"/>
    <mergeCell ref="D25:E25"/>
    <mergeCell ref="F25:G25"/>
    <mergeCell ref="D28:E28"/>
    <mergeCell ref="F27:G27"/>
    <mergeCell ref="D27:E27"/>
    <mergeCell ref="F26:G26"/>
    <mergeCell ref="D26:E26"/>
    <mergeCell ref="A35:A36"/>
    <mergeCell ref="F35:G36"/>
    <mergeCell ref="A39:A40"/>
    <mergeCell ref="F39:G40"/>
    <mergeCell ref="D55:G55"/>
    <mergeCell ref="F41:G41"/>
    <mergeCell ref="F42:G42"/>
    <mergeCell ref="F43:G43"/>
    <mergeCell ref="F44:G44"/>
    <mergeCell ref="F45:G45"/>
    <mergeCell ref="F46:G46"/>
    <mergeCell ref="F47:G47"/>
  </mergeCells>
  <pageMargins left="0.33250000000000002" right="0.27124999999999999" top="0.75" bottom="0.75" header="0.3" footer="0.3"/>
  <pageSetup paperSize="9" scale="80" orientation="portrait" horizontalDpi="180" verticalDpi="180" r:id="rId1"/>
  <rowBreaks count="1" manualBreakCount="1">
    <brk id="20" max="6" man="1"/>
  </rowBreaks>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pageSetup paperSize="9" orientation="portrait" horizontalDpi="180" verticalDpi="180" r:id="rId1"/>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pageSetup paperSize="9" orientation="portrait" horizontalDpi="180" verticalDpi="18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Лист1</vt:lpstr>
      <vt:lpstr>Лист2</vt:lpstr>
      <vt:lpstr>Лист3</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2006-09-28T05:33:49Z</dcterms:created>
  <dcterms:modified xsi:type="dcterms:W3CDTF">2020-04-06T04:55:25Z</dcterms:modified>
</cp:coreProperties>
</file>