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Лист1!$A$1:$G$74</definedName>
  </definedNames>
  <calcPr calcId="124519" refMode="R1C1"/>
</workbook>
</file>

<file path=xl/calcChain.xml><?xml version="1.0" encoding="utf-8"?>
<calcChain xmlns="http://schemas.openxmlformats.org/spreadsheetml/2006/main">
  <c r="G59" i="1"/>
  <c r="G55"/>
  <c r="G56"/>
  <c r="G57"/>
  <c r="G58"/>
  <c r="G25"/>
  <c r="G24"/>
  <c r="G35" l="1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34"/>
  <c r="G26"/>
  <c r="G27"/>
  <c r="G28"/>
  <c r="G29"/>
  <c r="G30"/>
  <c r="G31"/>
  <c r="G32"/>
  <c r="G33"/>
  <c r="G22" l="1"/>
  <c r="G21"/>
</calcChain>
</file>

<file path=xl/sharedStrings.xml><?xml version="1.0" encoding="utf-8"?>
<sst xmlns="http://schemas.openxmlformats.org/spreadsheetml/2006/main" count="136" uniqueCount="99">
  <si>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</si>
  <si>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</si>
  <si>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</si>
  <si>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</si>
  <si>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</si>
  <si>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</si>
  <si>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</si>
  <si>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</si>
  <si>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</si>
  <si>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</si>
  <si>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</si>
  <si>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</si>
  <si>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</si>
  <si>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</si>
  <si>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</si>
  <si>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</si>
  <si>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</si>
  <si>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</si>
  <si>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</si>
  <si>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</si>
  <si>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упаковка</t>
  </si>
  <si>
    <t>штука</t>
  </si>
  <si>
    <t>Осельтамивир</t>
  </si>
  <si>
    <t xml:space="preserve">Капсулы 75 мг </t>
  </si>
  <si>
    <t>капсула</t>
  </si>
  <si>
    <t>Градусник электронный</t>
  </si>
  <si>
    <t>Тип: электронный. Способ измерения: подмышечный, оральный, ректальный. Время измерения: 60 с. Точность измерения: 0.1 °C. Память измерений: есть. Количество измерений в памяти: 1. Звуковой сигнал: есть. Автоотключение: есть. Защита от воды: есть. Футляр в комплекте: есть</t>
  </si>
  <si>
    <t>калибровочный раствор 1 по 200мл</t>
  </si>
  <si>
    <t xml:space="preserve">объем 200 мл. Применяется для автоматической калибровки в анализаторах ABL800. </t>
  </si>
  <si>
    <t>калибровочный раствор 2 по 200мл</t>
  </si>
  <si>
    <t>объем 200 мл. Применяется для автоматической калибровки в анализаторах ABL800</t>
  </si>
  <si>
    <t>Расходный материал для анализатора газового состава крови ABL 800</t>
  </si>
  <si>
    <t>очистной раствор 175мл</t>
  </si>
  <si>
    <t>раствор промывочный – 600мл.</t>
  </si>
  <si>
    <t>шприцы с сухим гепарином для взятия артериальной крови объемами: 1.5 мл.и размерами игл 23Gx16mm (коробка 100 шт.)</t>
  </si>
  <si>
    <t>термобумага в рулонах (8 штук)</t>
  </si>
  <si>
    <t>применяется для работы термопринтера в анализаторах ABL700/800, 8 рулонов/упак.</t>
  </si>
  <si>
    <t>баллон с калибровочным газом 1 (34 Бар)</t>
  </si>
  <si>
    <t xml:space="preserve"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5.61 % CO2, 19.76 % O2; 74.64 % N2. </t>
  </si>
  <si>
    <t xml:space="preserve">баллон с калибровочным газом 2 (34 Бар) </t>
  </si>
  <si>
    <t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11.22 % CO2, &lt; 0.04 % O2; &gt; 88.74 % N2.</t>
  </si>
  <si>
    <t>мембраны для глюкозного электрода</t>
  </si>
  <si>
    <t xml:space="preserve">коробка мембран Glu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vitro. </t>
  </si>
  <si>
    <t>мембраны для лактатного электрода</t>
  </si>
  <si>
    <t xml:space="preserve">коробка мембран Lac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vitro. </t>
  </si>
  <si>
    <t xml:space="preserve">мембраны для Са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</si>
  <si>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 </t>
  </si>
  <si>
    <t xml:space="preserve">мембраны для Cl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</si>
  <si>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 </t>
  </si>
  <si>
    <t xml:space="preserve">мембраны для K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</si>
  <si>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 </t>
  </si>
  <si>
    <t xml:space="preserve">мембраны для Na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</si>
  <si>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 </t>
  </si>
  <si>
    <t>мембраны для рО2-электрода</t>
  </si>
  <si>
    <t xml:space="preserve">коробка мембран рО2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 и ПАВ. Только для применения in vitro. </t>
  </si>
  <si>
    <t>мембраны для pCO2-электрода</t>
  </si>
  <si>
    <t xml:space="preserve">коробка мембран рCО2 электрода – комплект из 4 мембранированных чехла электродов, заполненные раствором электролита. Электролит содержит буфер, неорганические соли, гигроскопические вещества, консерванты и ПАВ. Только для применения in vitro. </t>
  </si>
  <si>
    <t xml:space="preserve">мембраны для референтного электрода </t>
  </si>
  <si>
    <t xml:space="preserve"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 </t>
  </si>
  <si>
    <t xml:space="preserve">раствор для контроля качества AutoCheck, уровень 1 в упаковке 30 ампул </t>
  </si>
  <si>
    <t xml:space="preserve">авто-измеритель 5+, уровень 1,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 </t>
  </si>
  <si>
    <t xml:space="preserve">раствор для контроля качества AutoCheck, уровень 2 в упаковке 30ампул </t>
  </si>
  <si>
    <t xml:space="preserve">авто-измеритель 5+, уровень 2,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 </t>
  </si>
  <si>
    <t xml:space="preserve">раствор для контроля качества AutoCheck, уровень 3 в упаковке 30 ампул </t>
  </si>
  <si>
    <t xml:space="preserve">авто-измеритель 5+, уровень 3,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 </t>
  </si>
  <si>
    <t>раствор для контроля качества AutoCheck, уровень 4 в упаковке 30 ампул</t>
  </si>
  <si>
    <t>авто-измеритель 5+, уровень 4, красная коробка из 30 ампул, для ABL700 и ABL800 FLEX – система контроля качества для оценки точности и прецизионности параметров и контрольных пределов, приведенных во вкладыше каждой коробки.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</si>
  <si>
    <t>гипохлорит-100мл</t>
  </si>
  <si>
    <t xml:space="preserve">объем 100 мл. Применяется для удаления белков в анализаторах ABL. для диагностики in vitro. </t>
  </si>
  <si>
    <t>одноразовый пластиковый контейнер, 600мл</t>
  </si>
  <si>
    <t>одноразовый пластиковый контейнер, 600мл.</t>
  </si>
  <si>
    <t>калибровочный раствор tHb в упаковке 4 амп.</t>
  </si>
  <si>
    <t>tHb калибровочный раствор - калибровочный раствор общего гемоглобина. Используется для калибровки спектрофотометра анализатора и выполняется каждые 3 месяца.</t>
  </si>
  <si>
    <t xml:space="preserve">референтный электрод  </t>
  </si>
  <si>
    <t xml:space="preserve">цилиндрический корпус, внутри которого находится ионно-чувствительный элемент сравнения для анализаторов серии ABL ABL700/800. </t>
  </si>
  <si>
    <t>рН-электрод</t>
  </si>
  <si>
    <t xml:space="preserve">РН электрод – электрохимический датчик, содержащий небольшое количество электролита и металлический электрод. </t>
  </si>
  <si>
    <t xml:space="preserve">pCO2 электрод </t>
  </si>
  <si>
    <t>датчик на pCO2, представляющий собой цилиндрический корпус, внутри которого находится ионно-чувствительный элемент.</t>
  </si>
  <si>
    <t xml:space="preserve">pO2 электрод </t>
  </si>
  <si>
    <t>датчик на pO2, представляющий собой цилиндрический корпус, внутри которого находится ионно-чувствительный элемент.</t>
  </si>
  <si>
    <t xml:space="preserve">K электрод </t>
  </si>
  <si>
    <t xml:space="preserve">датчик на K, представляющий собой цилиндрический корпус, внутри которого находится ионно-чувствительный элемент. </t>
  </si>
  <si>
    <t xml:space="preserve">Na электрод </t>
  </si>
  <si>
    <t xml:space="preserve">датчик на Na, представляющий собой цилиндрический корпус, внутри которого находится ионно-чувствительный элемент. </t>
  </si>
  <si>
    <t xml:space="preserve">Ca электрод </t>
  </si>
  <si>
    <t>датчик на Са, представляющий собой цилиндрический корпус, внутри которого находится ионно-чувствительный элемент.</t>
  </si>
  <si>
    <t xml:space="preserve">Cl электрод </t>
  </si>
  <si>
    <t xml:space="preserve">датчик на Cl, представляющий собой цилиндрический корпус, внутри которого находится ионно-чувствительный элемент. </t>
  </si>
  <si>
    <t>лактатный электрод</t>
  </si>
  <si>
    <t>цилиндрический корпус, внутри которого находится ионно-чувствительный элемент на Lactate для анализаторов серии ABL700/800.</t>
  </si>
  <si>
    <t>глюкозный электрод</t>
  </si>
  <si>
    <t>цилиндрический корпус,внутри которого находится ионно-чувствительный элемент на Lactate для анализаторов серии ABL 800</t>
  </si>
  <si>
    <t>стекло предметное 76x25</t>
  </si>
  <si>
    <t>Предметные стекла изготавливаются из качественного стекла, обладающего максимальной степенью прозрачности. Продукция подходит для проведения различных видов исследований. Стекла предметные предназначены для люминисцентной и световой микроскопии. Данный вид расходных материалов широко применяется в цитологических, гистологических, клинико-диагностических и патологоморфологических лабораториях. №100</t>
  </si>
  <si>
    <r>
      <t xml:space="preserve">Выделенная сумма: 25 508 100,00 </t>
    </r>
    <r>
      <rPr>
        <sz val="11"/>
        <color theme="1"/>
        <rFont val="Times New Roman"/>
        <family val="1"/>
        <charset val="204"/>
      </rPr>
      <t>(двадцать пять миллионов пятьсот восемь тысяч сто 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</si>
  <si>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«17» марта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</si>
  <si>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26.03.2020г.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</si>
  <si>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26.03.2020г. время 12:00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</si>
</sst>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88"/>
  <sheetViews>
    <sheetView tabSelected="1" view="pageBreakPreview" topLeftCell="A58" zoomScale="115" zoomScaleNormal="70" zoomScaleSheetLayoutView="115" zoomScalePageLayoutView="85" workbookViewId="0">
      <selection activeCell="L68" sqref="L68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19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96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24" customHeight="1">
      <c r="A21" s="18">
        <v>1</v>
      </c>
      <c r="B21" s="20" t="s">
        <v>22</v>
      </c>
      <c r="C21" s="20" t="s">
        <v>23</v>
      </c>
      <c r="D21" s="20" t="s">
        <v>24</v>
      </c>
      <c r="E21" s="19">
        <v>300</v>
      </c>
      <c r="F21" s="12">
        <v>331</v>
      </c>
      <c r="G21" s="12">
        <f t="shared" ref="G21:G58" si="0">F21*E21</f>
        <v>99300</v>
      </c>
      <c r="H21" s="10"/>
    </row>
    <row r="22" spans="1:8" ht="73.5" customHeight="1">
      <c r="A22" s="18">
        <v>2</v>
      </c>
      <c r="B22" s="20" t="s">
        <v>25</v>
      </c>
      <c r="C22" s="20" t="s">
        <v>26</v>
      </c>
      <c r="D22" s="20" t="s">
        <v>21</v>
      </c>
      <c r="E22" s="19">
        <v>100</v>
      </c>
      <c r="F22" s="12">
        <v>5000</v>
      </c>
      <c r="G22" s="12">
        <f t="shared" si="0"/>
        <v>500000</v>
      </c>
      <c r="H22" s="10"/>
    </row>
    <row r="23" spans="1:8" ht="18.75" customHeight="1">
      <c r="A23" s="18"/>
      <c r="B23" s="25" t="s">
        <v>31</v>
      </c>
      <c r="C23" s="26"/>
      <c r="D23" s="26"/>
      <c r="E23" s="26"/>
      <c r="F23" s="27"/>
      <c r="G23" s="12"/>
      <c r="H23" s="10"/>
    </row>
    <row r="24" spans="1:8" ht="21" customHeight="1">
      <c r="A24" s="18">
        <v>3</v>
      </c>
      <c r="B24" s="20" t="s">
        <v>27</v>
      </c>
      <c r="C24" s="20" t="s">
        <v>28</v>
      </c>
      <c r="D24" s="20" t="s">
        <v>20</v>
      </c>
      <c r="E24" s="19">
        <v>11</v>
      </c>
      <c r="F24" s="12">
        <v>84900</v>
      </c>
      <c r="G24" s="12">
        <f t="shared" si="0"/>
        <v>933900</v>
      </c>
      <c r="H24" s="10"/>
    </row>
    <row r="25" spans="1:8" ht="21" customHeight="1">
      <c r="A25" s="18">
        <v>4</v>
      </c>
      <c r="B25" s="20" t="s">
        <v>29</v>
      </c>
      <c r="C25" s="20" t="s">
        <v>30</v>
      </c>
      <c r="D25" s="20" t="s">
        <v>20</v>
      </c>
      <c r="E25" s="19">
        <v>11</v>
      </c>
      <c r="F25" s="12">
        <v>84900</v>
      </c>
      <c r="G25" s="12">
        <f t="shared" si="0"/>
        <v>933900</v>
      </c>
      <c r="H25" s="10"/>
    </row>
    <row r="26" spans="1:8" ht="21" customHeight="1">
      <c r="A26" s="18">
        <v>5</v>
      </c>
      <c r="B26" s="20" t="s">
        <v>32</v>
      </c>
      <c r="C26" s="20" t="s">
        <v>32</v>
      </c>
      <c r="D26" s="20" t="s">
        <v>20</v>
      </c>
      <c r="E26" s="19">
        <v>7</v>
      </c>
      <c r="F26" s="12">
        <v>84900</v>
      </c>
      <c r="G26" s="12">
        <f t="shared" si="0"/>
        <v>594300</v>
      </c>
      <c r="H26" s="10"/>
    </row>
    <row r="27" spans="1:8" ht="21" customHeight="1">
      <c r="A27" s="18">
        <v>6</v>
      </c>
      <c r="B27" s="20" t="s">
        <v>33</v>
      </c>
      <c r="C27" s="20" t="s">
        <v>33</v>
      </c>
      <c r="D27" s="20" t="s">
        <v>20</v>
      </c>
      <c r="E27" s="19">
        <v>78</v>
      </c>
      <c r="F27" s="12">
        <v>66950</v>
      </c>
      <c r="G27" s="12">
        <f t="shared" si="0"/>
        <v>5222100</v>
      </c>
      <c r="H27" s="10"/>
    </row>
    <row r="28" spans="1:8" ht="71.25" customHeight="1">
      <c r="A28" s="18">
        <v>7</v>
      </c>
      <c r="B28" s="20" t="s">
        <v>34</v>
      </c>
      <c r="C28" s="20" t="s">
        <v>34</v>
      </c>
      <c r="D28" s="20" t="s">
        <v>20</v>
      </c>
      <c r="E28" s="19">
        <v>3</v>
      </c>
      <c r="F28" s="12">
        <v>112000</v>
      </c>
      <c r="G28" s="12">
        <f t="shared" si="0"/>
        <v>336000</v>
      </c>
      <c r="H28" s="10"/>
    </row>
    <row r="29" spans="1:8" ht="38.25" customHeight="1">
      <c r="A29" s="18">
        <v>8</v>
      </c>
      <c r="B29" s="20" t="s">
        <v>35</v>
      </c>
      <c r="C29" s="20" t="s">
        <v>36</v>
      </c>
      <c r="D29" s="20" t="s">
        <v>20</v>
      </c>
      <c r="E29" s="19">
        <v>6</v>
      </c>
      <c r="F29" s="12">
        <v>51500</v>
      </c>
      <c r="G29" s="12">
        <f t="shared" si="0"/>
        <v>309000</v>
      </c>
      <c r="H29" s="10"/>
    </row>
    <row r="30" spans="1:8" ht="95.25" customHeight="1">
      <c r="A30" s="18">
        <v>9</v>
      </c>
      <c r="B30" s="20" t="s">
        <v>37</v>
      </c>
      <c r="C30" s="20" t="s">
        <v>38</v>
      </c>
      <c r="D30" s="20" t="s">
        <v>20</v>
      </c>
      <c r="E30" s="19">
        <v>2</v>
      </c>
      <c r="F30" s="12">
        <v>176700</v>
      </c>
      <c r="G30" s="12">
        <f t="shared" si="0"/>
        <v>353400</v>
      </c>
      <c r="H30" s="10"/>
    </row>
    <row r="31" spans="1:8" ht="93" customHeight="1">
      <c r="A31" s="18">
        <v>10</v>
      </c>
      <c r="B31" s="20" t="s">
        <v>39</v>
      </c>
      <c r="C31" s="20" t="s">
        <v>40</v>
      </c>
      <c r="D31" s="20" t="s">
        <v>20</v>
      </c>
      <c r="E31" s="19">
        <v>1</v>
      </c>
      <c r="F31" s="12">
        <v>176700</v>
      </c>
      <c r="G31" s="12">
        <f t="shared" si="0"/>
        <v>176700</v>
      </c>
      <c r="H31" s="10"/>
    </row>
    <row r="32" spans="1:8" ht="62.25" customHeight="1">
      <c r="A32" s="18">
        <v>11</v>
      </c>
      <c r="B32" s="20" t="s">
        <v>41</v>
      </c>
      <c r="C32" s="20" t="s">
        <v>42</v>
      </c>
      <c r="D32" s="20" t="s">
        <v>20</v>
      </c>
      <c r="E32" s="19">
        <v>3</v>
      </c>
      <c r="F32" s="12">
        <v>219500</v>
      </c>
      <c r="G32" s="12">
        <f t="shared" si="0"/>
        <v>658500</v>
      </c>
      <c r="H32" s="10"/>
    </row>
    <row r="33" spans="1:8" ht="60" customHeight="1">
      <c r="A33" s="18">
        <v>12</v>
      </c>
      <c r="B33" s="20" t="s">
        <v>43</v>
      </c>
      <c r="C33" s="20" t="s">
        <v>44</v>
      </c>
      <c r="D33" s="20" t="s">
        <v>20</v>
      </c>
      <c r="E33" s="19">
        <v>3</v>
      </c>
      <c r="F33" s="12">
        <v>219500</v>
      </c>
      <c r="G33" s="12">
        <f t="shared" si="0"/>
        <v>658500</v>
      </c>
      <c r="H33" s="10"/>
    </row>
    <row r="34" spans="1:8" ht="60" customHeight="1">
      <c r="A34" s="18">
        <v>13</v>
      </c>
      <c r="B34" s="20" t="s">
        <v>45</v>
      </c>
      <c r="C34" s="20" t="s">
        <v>46</v>
      </c>
      <c r="D34" s="20" t="s">
        <v>20</v>
      </c>
      <c r="E34" s="19">
        <v>1</v>
      </c>
      <c r="F34" s="12">
        <v>639200</v>
      </c>
      <c r="G34" s="12">
        <f t="shared" si="0"/>
        <v>639200</v>
      </c>
      <c r="H34" s="10"/>
    </row>
    <row r="35" spans="1:8" ht="84.75" customHeight="1">
      <c r="A35" s="18">
        <v>14</v>
      </c>
      <c r="B35" s="20" t="s">
        <v>47</v>
      </c>
      <c r="C35" s="20" t="s">
        <v>48</v>
      </c>
      <c r="D35" s="20" t="s">
        <v>20</v>
      </c>
      <c r="E35" s="19">
        <v>1</v>
      </c>
      <c r="F35" s="12">
        <v>639200</v>
      </c>
      <c r="G35" s="12">
        <f t="shared" si="0"/>
        <v>639200</v>
      </c>
      <c r="H35" s="10"/>
    </row>
    <row r="36" spans="1:8" ht="21" customHeight="1">
      <c r="A36" s="18">
        <v>15</v>
      </c>
      <c r="B36" s="20" t="s">
        <v>49</v>
      </c>
      <c r="C36" s="20" t="s">
        <v>50</v>
      </c>
      <c r="D36" s="20" t="s">
        <v>20</v>
      </c>
      <c r="E36" s="19">
        <v>1</v>
      </c>
      <c r="F36" s="12">
        <v>639200</v>
      </c>
      <c r="G36" s="12">
        <f t="shared" si="0"/>
        <v>639200</v>
      </c>
      <c r="H36" s="10"/>
    </row>
    <row r="37" spans="1:8" ht="21" customHeight="1">
      <c r="A37" s="18">
        <v>16</v>
      </c>
      <c r="B37" s="20" t="s">
        <v>51</v>
      </c>
      <c r="C37" s="20" t="s">
        <v>52</v>
      </c>
      <c r="D37" s="20" t="s">
        <v>20</v>
      </c>
      <c r="E37" s="19">
        <v>1</v>
      </c>
      <c r="F37" s="12">
        <v>639200</v>
      </c>
      <c r="G37" s="12">
        <f t="shared" si="0"/>
        <v>639200</v>
      </c>
      <c r="H37" s="10"/>
    </row>
    <row r="38" spans="1:8" ht="21" customHeight="1">
      <c r="A38" s="18">
        <v>17</v>
      </c>
      <c r="B38" s="20" t="s">
        <v>53</v>
      </c>
      <c r="C38" s="20" t="s">
        <v>54</v>
      </c>
      <c r="D38" s="20" t="s">
        <v>20</v>
      </c>
      <c r="E38" s="19">
        <v>1</v>
      </c>
      <c r="F38" s="12">
        <v>388500</v>
      </c>
      <c r="G38" s="12">
        <f t="shared" si="0"/>
        <v>388500</v>
      </c>
      <c r="H38" s="10"/>
    </row>
    <row r="39" spans="1:8" ht="21" customHeight="1">
      <c r="A39" s="18">
        <v>18</v>
      </c>
      <c r="B39" s="20" t="s">
        <v>55</v>
      </c>
      <c r="C39" s="20" t="s">
        <v>56</v>
      </c>
      <c r="D39" s="20" t="s">
        <v>20</v>
      </c>
      <c r="E39" s="19">
        <v>1</v>
      </c>
      <c r="F39" s="12">
        <v>86900</v>
      </c>
      <c r="G39" s="12">
        <f t="shared" si="0"/>
        <v>86900</v>
      </c>
      <c r="H39" s="10"/>
    </row>
    <row r="40" spans="1:8" ht="55.5" customHeight="1">
      <c r="A40" s="18">
        <v>19</v>
      </c>
      <c r="B40" s="20" t="s">
        <v>57</v>
      </c>
      <c r="C40" s="20" t="s">
        <v>58</v>
      </c>
      <c r="D40" s="20" t="s">
        <v>20</v>
      </c>
      <c r="E40" s="19">
        <v>2</v>
      </c>
      <c r="F40" s="12">
        <v>86900</v>
      </c>
      <c r="G40" s="12">
        <f t="shared" si="0"/>
        <v>173800</v>
      </c>
      <c r="H40" s="10"/>
    </row>
    <row r="41" spans="1:8" ht="105" customHeight="1">
      <c r="A41" s="18">
        <v>20</v>
      </c>
      <c r="B41" s="20" t="s">
        <v>59</v>
      </c>
      <c r="C41" s="20" t="s">
        <v>60</v>
      </c>
      <c r="D41" s="20" t="s">
        <v>20</v>
      </c>
      <c r="E41" s="19">
        <v>2</v>
      </c>
      <c r="F41" s="12">
        <v>183300</v>
      </c>
      <c r="G41" s="12">
        <f t="shared" si="0"/>
        <v>366600</v>
      </c>
      <c r="H41" s="10"/>
    </row>
    <row r="42" spans="1:8" ht="106.5" customHeight="1">
      <c r="A42" s="18">
        <v>21</v>
      </c>
      <c r="B42" s="20" t="s">
        <v>61</v>
      </c>
      <c r="C42" s="20" t="s">
        <v>62</v>
      </c>
      <c r="D42" s="20" t="s">
        <v>20</v>
      </c>
      <c r="E42" s="19">
        <v>2</v>
      </c>
      <c r="F42" s="12">
        <v>183300</v>
      </c>
      <c r="G42" s="12">
        <f t="shared" si="0"/>
        <v>366600</v>
      </c>
      <c r="H42" s="10"/>
    </row>
    <row r="43" spans="1:8" ht="106.5" customHeight="1">
      <c r="A43" s="18">
        <v>22</v>
      </c>
      <c r="B43" s="20" t="s">
        <v>63</v>
      </c>
      <c r="C43" s="20" t="s">
        <v>64</v>
      </c>
      <c r="D43" s="20" t="s">
        <v>20</v>
      </c>
      <c r="E43" s="19">
        <v>2</v>
      </c>
      <c r="F43" s="12">
        <v>183300</v>
      </c>
      <c r="G43" s="12">
        <f t="shared" si="0"/>
        <v>366600</v>
      </c>
      <c r="H43" s="10"/>
    </row>
    <row r="44" spans="1:8" ht="107.25" customHeight="1">
      <c r="A44" s="18">
        <v>23</v>
      </c>
      <c r="B44" s="20" t="s">
        <v>65</v>
      </c>
      <c r="C44" s="20" t="s">
        <v>66</v>
      </c>
      <c r="D44" s="20" t="s">
        <v>20</v>
      </c>
      <c r="E44" s="19">
        <v>2</v>
      </c>
      <c r="F44" s="12">
        <v>183300</v>
      </c>
      <c r="G44" s="12">
        <f t="shared" si="0"/>
        <v>366600</v>
      </c>
      <c r="H44" s="10"/>
    </row>
    <row r="45" spans="1:8" ht="32.25" customHeight="1">
      <c r="A45" s="18">
        <v>24</v>
      </c>
      <c r="B45" s="20" t="s">
        <v>67</v>
      </c>
      <c r="C45" s="20" t="s">
        <v>68</v>
      </c>
      <c r="D45" s="20" t="s">
        <v>20</v>
      </c>
      <c r="E45" s="19">
        <v>12</v>
      </c>
      <c r="F45" s="12">
        <v>61300</v>
      </c>
      <c r="G45" s="12">
        <f t="shared" si="0"/>
        <v>735600</v>
      </c>
      <c r="H45" s="10"/>
    </row>
    <row r="46" spans="1:8" ht="28.5" customHeight="1">
      <c r="A46" s="18">
        <v>25</v>
      </c>
      <c r="B46" s="20" t="s">
        <v>69</v>
      </c>
      <c r="C46" s="20" t="s">
        <v>70</v>
      </c>
      <c r="D46" s="20" t="s">
        <v>20</v>
      </c>
      <c r="E46" s="19">
        <v>2</v>
      </c>
      <c r="F46" s="12">
        <v>9000</v>
      </c>
      <c r="G46" s="12">
        <f t="shared" si="0"/>
        <v>18000</v>
      </c>
      <c r="H46" s="10"/>
    </row>
    <row r="47" spans="1:8" ht="48" customHeight="1">
      <c r="A47" s="18">
        <v>26</v>
      </c>
      <c r="B47" s="20" t="s">
        <v>71</v>
      </c>
      <c r="C47" s="20" t="s">
        <v>72</v>
      </c>
      <c r="D47" s="20" t="s">
        <v>20</v>
      </c>
      <c r="E47" s="19">
        <v>1</v>
      </c>
      <c r="F47" s="12">
        <v>67000</v>
      </c>
      <c r="G47" s="12">
        <f t="shared" si="0"/>
        <v>67000</v>
      </c>
      <c r="H47" s="10"/>
    </row>
    <row r="48" spans="1:8" ht="60" customHeight="1">
      <c r="A48" s="18">
        <v>27</v>
      </c>
      <c r="B48" s="20" t="s">
        <v>73</v>
      </c>
      <c r="C48" s="20" t="s">
        <v>74</v>
      </c>
      <c r="D48" s="20" t="s">
        <v>20</v>
      </c>
      <c r="E48" s="19">
        <v>1</v>
      </c>
      <c r="F48" s="12">
        <v>529500</v>
      </c>
      <c r="G48" s="12">
        <f t="shared" si="0"/>
        <v>529500</v>
      </c>
      <c r="H48" s="10"/>
    </row>
    <row r="49" spans="1:8" ht="49.5" customHeight="1">
      <c r="A49" s="18">
        <v>28</v>
      </c>
      <c r="B49" s="20" t="s">
        <v>75</v>
      </c>
      <c r="C49" s="20" t="s">
        <v>76</v>
      </c>
      <c r="D49" s="20" t="s">
        <v>20</v>
      </c>
      <c r="E49" s="19">
        <v>1</v>
      </c>
      <c r="F49" s="12">
        <v>1132500</v>
      </c>
      <c r="G49" s="12">
        <f t="shared" si="0"/>
        <v>1132500</v>
      </c>
      <c r="H49" s="10"/>
    </row>
    <row r="50" spans="1:8" ht="44.25" customHeight="1">
      <c r="A50" s="18">
        <v>29</v>
      </c>
      <c r="B50" s="20" t="s">
        <v>77</v>
      </c>
      <c r="C50" s="20" t="s">
        <v>78</v>
      </c>
      <c r="D50" s="20" t="s">
        <v>20</v>
      </c>
      <c r="E50" s="19">
        <v>1</v>
      </c>
      <c r="F50" s="12">
        <v>1132500</v>
      </c>
      <c r="G50" s="12">
        <f t="shared" si="0"/>
        <v>1132500</v>
      </c>
      <c r="H50" s="10"/>
    </row>
    <row r="51" spans="1:8" ht="44.25" customHeight="1">
      <c r="A51" s="18">
        <v>30</v>
      </c>
      <c r="B51" s="20" t="s">
        <v>79</v>
      </c>
      <c r="C51" s="20" t="s">
        <v>80</v>
      </c>
      <c r="D51" s="20" t="s">
        <v>20</v>
      </c>
      <c r="E51" s="19">
        <v>1</v>
      </c>
      <c r="F51" s="12">
        <v>1132500</v>
      </c>
      <c r="G51" s="12">
        <f t="shared" si="0"/>
        <v>1132500</v>
      </c>
      <c r="H51" s="10"/>
    </row>
    <row r="52" spans="1:8" ht="41.25" customHeight="1">
      <c r="A52" s="18">
        <v>31</v>
      </c>
      <c r="B52" s="20" t="s">
        <v>81</v>
      </c>
      <c r="C52" s="20" t="s">
        <v>82</v>
      </c>
      <c r="D52" s="20" t="s">
        <v>20</v>
      </c>
      <c r="E52" s="19">
        <v>1</v>
      </c>
      <c r="F52" s="12">
        <v>810000</v>
      </c>
      <c r="G52" s="12">
        <f t="shared" si="0"/>
        <v>810000</v>
      </c>
      <c r="H52" s="10"/>
    </row>
    <row r="53" spans="1:8" ht="33.75" customHeight="1">
      <c r="A53" s="18">
        <v>32</v>
      </c>
      <c r="B53" s="20" t="s">
        <v>83</v>
      </c>
      <c r="C53" s="20" t="s">
        <v>84</v>
      </c>
      <c r="D53" s="20" t="s">
        <v>20</v>
      </c>
      <c r="E53" s="19">
        <v>1</v>
      </c>
      <c r="F53" s="12">
        <v>810000</v>
      </c>
      <c r="G53" s="12">
        <f t="shared" si="0"/>
        <v>810000</v>
      </c>
      <c r="H53" s="10"/>
    </row>
    <row r="54" spans="1:8" ht="28.5" customHeight="1">
      <c r="A54" s="18">
        <v>33</v>
      </c>
      <c r="B54" s="20" t="s">
        <v>85</v>
      </c>
      <c r="C54" s="20" t="s">
        <v>86</v>
      </c>
      <c r="D54" s="20" t="s">
        <v>20</v>
      </c>
      <c r="E54" s="19">
        <v>1</v>
      </c>
      <c r="F54" s="12">
        <v>810000</v>
      </c>
      <c r="G54" s="12">
        <f t="shared" si="0"/>
        <v>810000</v>
      </c>
      <c r="H54" s="10"/>
    </row>
    <row r="55" spans="1:8" ht="21" customHeight="1">
      <c r="A55" s="18"/>
      <c r="B55" s="20" t="s">
        <v>87</v>
      </c>
      <c r="C55" s="20" t="s">
        <v>88</v>
      </c>
      <c r="D55" s="20" t="s">
        <v>20</v>
      </c>
      <c r="E55" s="19">
        <v>1</v>
      </c>
      <c r="F55" s="12">
        <v>810000</v>
      </c>
      <c r="G55" s="12">
        <f t="shared" si="0"/>
        <v>810000</v>
      </c>
      <c r="H55" s="10"/>
    </row>
    <row r="56" spans="1:8" ht="44.25" customHeight="1">
      <c r="A56" s="18"/>
      <c r="B56" s="20" t="s">
        <v>89</v>
      </c>
      <c r="C56" s="20" t="s">
        <v>90</v>
      </c>
      <c r="D56" s="20" t="s">
        <v>20</v>
      </c>
      <c r="E56" s="19">
        <v>1</v>
      </c>
      <c r="F56" s="12">
        <v>1132500</v>
      </c>
      <c r="G56" s="12">
        <f t="shared" si="0"/>
        <v>1132500</v>
      </c>
      <c r="H56" s="10"/>
    </row>
    <row r="57" spans="1:8" ht="40.5" customHeight="1">
      <c r="A57" s="18"/>
      <c r="B57" s="20" t="s">
        <v>91</v>
      </c>
      <c r="C57" s="20" t="s">
        <v>92</v>
      </c>
      <c r="D57" s="20" t="s">
        <v>20</v>
      </c>
      <c r="E57" s="19">
        <v>1</v>
      </c>
      <c r="F57" s="12">
        <v>920000</v>
      </c>
      <c r="G57" s="12">
        <f t="shared" si="0"/>
        <v>920000</v>
      </c>
      <c r="H57" s="10"/>
    </row>
    <row r="58" spans="1:8" ht="101.25" customHeight="1">
      <c r="A58" s="18"/>
      <c r="B58" s="20" t="s">
        <v>93</v>
      </c>
      <c r="C58" s="20" t="s">
        <v>94</v>
      </c>
      <c r="D58" s="20" t="s">
        <v>20</v>
      </c>
      <c r="E58" s="19">
        <v>40</v>
      </c>
      <c r="F58" s="12">
        <v>500</v>
      </c>
      <c r="G58" s="12">
        <f t="shared" si="0"/>
        <v>20000</v>
      </c>
      <c r="H58" s="10"/>
    </row>
    <row r="59" spans="1:8">
      <c r="A59" s="11"/>
      <c r="B59" s="13"/>
      <c r="C59" s="13"/>
      <c r="D59" s="14"/>
      <c r="E59" s="15"/>
      <c r="F59" s="15"/>
      <c r="G59" s="16">
        <f>SUM(G21:G58)</f>
        <v>25508100</v>
      </c>
      <c r="H59" s="10"/>
    </row>
    <row r="60" spans="1:8" s="5" customFormat="1" ht="33" customHeight="1">
      <c r="A60" s="23" t="s">
        <v>95</v>
      </c>
      <c r="B60" s="23"/>
      <c r="C60" s="23"/>
      <c r="D60" s="23"/>
      <c r="E60" s="23"/>
      <c r="F60" s="23"/>
      <c r="G60" s="23"/>
    </row>
    <row r="61" spans="1:8">
      <c r="A61" s="22" t="s">
        <v>16</v>
      </c>
      <c r="B61" s="22"/>
      <c r="C61" s="22"/>
      <c r="D61" s="22"/>
      <c r="E61" s="22"/>
      <c r="F61" s="22"/>
      <c r="G61" s="22"/>
    </row>
    <row r="62" spans="1:8">
      <c r="A62" s="22"/>
      <c r="B62" s="22"/>
      <c r="C62" s="22"/>
      <c r="D62" s="22"/>
      <c r="E62" s="22"/>
      <c r="F62" s="22"/>
      <c r="G62" s="22"/>
    </row>
    <row r="63" spans="1:8">
      <c r="A63" s="22" t="s">
        <v>14</v>
      </c>
      <c r="B63" s="22"/>
      <c r="C63" s="22"/>
      <c r="D63" s="22"/>
      <c r="E63" s="22"/>
      <c r="F63" s="22"/>
      <c r="G63" s="22"/>
    </row>
    <row r="64" spans="1:8">
      <c r="A64" s="22"/>
      <c r="B64" s="22"/>
      <c r="C64" s="22"/>
      <c r="D64" s="22"/>
      <c r="E64" s="22"/>
      <c r="F64" s="22"/>
      <c r="G64" s="22"/>
    </row>
    <row r="65" spans="1:7">
      <c r="A65" s="22" t="s">
        <v>97</v>
      </c>
      <c r="B65" s="22"/>
      <c r="C65" s="22"/>
      <c r="D65" s="22"/>
      <c r="E65" s="22"/>
      <c r="F65" s="22"/>
      <c r="G65" s="22"/>
    </row>
    <row r="66" spans="1:7">
      <c r="A66" s="22"/>
      <c r="B66" s="22"/>
      <c r="C66" s="22"/>
      <c r="D66" s="22"/>
      <c r="E66" s="22"/>
      <c r="F66" s="22"/>
      <c r="G66" s="22"/>
    </row>
    <row r="67" spans="1:7">
      <c r="A67" s="23" t="s">
        <v>98</v>
      </c>
      <c r="B67" s="23"/>
      <c r="C67" s="23"/>
      <c r="D67" s="23"/>
      <c r="E67" s="23"/>
      <c r="F67" s="23"/>
      <c r="G67" s="23"/>
    </row>
    <row r="68" spans="1:7">
      <c r="A68" s="23"/>
      <c r="B68" s="23"/>
      <c r="C68" s="23"/>
      <c r="D68" s="23"/>
      <c r="E68" s="23"/>
      <c r="F68" s="23"/>
      <c r="G68" s="23"/>
    </row>
    <row r="69" spans="1:7">
      <c r="A69" s="2" t="s">
        <v>10</v>
      </c>
      <c r="B69" s="1"/>
      <c r="C69" s="1"/>
      <c r="D69" s="1"/>
      <c r="E69" s="1"/>
      <c r="F69" s="1"/>
      <c r="G69" s="1"/>
    </row>
    <row r="70" spans="1:7">
      <c r="A70" s="9"/>
      <c r="B70" s="9"/>
      <c r="C70" s="9"/>
      <c r="D70" s="9"/>
      <c r="E70" s="9"/>
      <c r="F70" s="9"/>
      <c r="G70" s="9"/>
    </row>
    <row r="71" spans="1:7">
      <c r="A71" s="4"/>
      <c r="B71" s="4" t="s">
        <v>18</v>
      </c>
      <c r="C71" s="1"/>
      <c r="D71" s="21" t="s">
        <v>17</v>
      </c>
      <c r="E71" s="21"/>
      <c r="F71" s="8"/>
      <c r="G71" s="7"/>
    </row>
    <row r="72" spans="1:7">
      <c r="A72" s="8"/>
      <c r="B72" s="1"/>
      <c r="C72" s="1"/>
      <c r="D72" s="1"/>
      <c r="E72" s="1"/>
      <c r="F72" s="1"/>
      <c r="G72" s="7"/>
    </row>
    <row r="73" spans="1:7">
      <c r="A73" s="8"/>
      <c r="B73" s="4" t="s">
        <v>11</v>
      </c>
      <c r="C73" s="4"/>
      <c r="D73" s="2" t="s">
        <v>13</v>
      </c>
      <c r="E73" s="1"/>
      <c r="F73" s="1"/>
      <c r="G73" s="7"/>
    </row>
    <row r="74" spans="1:7">
      <c r="A74" s="8"/>
      <c r="B74" s="4" t="s">
        <v>12</v>
      </c>
      <c r="C74" s="1"/>
      <c r="D74" s="1"/>
      <c r="E74" s="1"/>
      <c r="F74" s="1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  <row r="83" spans="1:7">
      <c r="A83" s="7"/>
      <c r="B83" s="7"/>
      <c r="C83" s="7"/>
      <c r="D83" s="7"/>
      <c r="E83" s="7"/>
      <c r="F83" s="7"/>
      <c r="G83" s="7"/>
    </row>
    <row r="84" spans="1:7">
      <c r="A84" s="7"/>
      <c r="B84" s="7"/>
      <c r="C84" s="7"/>
      <c r="D84" s="7"/>
      <c r="E84" s="7"/>
      <c r="F84" s="7"/>
      <c r="G84" s="7"/>
    </row>
    <row r="85" spans="1:7">
      <c r="A85" s="7"/>
      <c r="B85" s="7"/>
      <c r="C85" s="7"/>
      <c r="D85" s="7"/>
      <c r="E85" s="7"/>
      <c r="F85" s="7"/>
      <c r="G85" s="7"/>
    </row>
    <row r="86" spans="1:7">
      <c r="A86" s="7"/>
      <c r="B86" s="7"/>
      <c r="C86" s="7"/>
      <c r="D86" s="7"/>
      <c r="E86" s="7"/>
      <c r="F86" s="7"/>
      <c r="G86" s="7"/>
    </row>
    <row r="87" spans="1:7">
      <c r="A87" s="7"/>
      <c r="B87" s="7"/>
      <c r="C87" s="7"/>
      <c r="D87" s="7"/>
      <c r="E87" s="7"/>
      <c r="F87" s="7"/>
      <c r="G87" s="7"/>
    </row>
    <row r="88" spans="1:7">
      <c r="A88" s="7"/>
      <c r="B88" s="7"/>
      <c r="C88" s="7"/>
      <c r="D88" s="7"/>
      <c r="E88" s="7"/>
      <c r="F88" s="7"/>
      <c r="G88" s="7"/>
    </row>
    <row r="89" spans="1:7">
      <c r="A89" s="7"/>
      <c r="B89" s="7"/>
      <c r="C89" s="7"/>
      <c r="D89" s="7"/>
      <c r="E89" s="7"/>
      <c r="F89" s="7"/>
      <c r="G89" s="7"/>
    </row>
    <row r="90" spans="1:7">
      <c r="A90" s="7"/>
      <c r="B90" s="7"/>
      <c r="C90" s="7"/>
      <c r="D90" s="7"/>
      <c r="E90" s="7"/>
      <c r="F90" s="7"/>
      <c r="G90" s="7"/>
    </row>
    <row r="91" spans="1:7">
      <c r="A91" s="7"/>
      <c r="B91" s="7"/>
      <c r="C91" s="7"/>
      <c r="D91" s="7"/>
      <c r="E91" s="7"/>
      <c r="F91" s="7"/>
      <c r="G91" s="7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</sheetData>
  <mergeCells count="9">
    <mergeCell ref="D71:E71"/>
    <mergeCell ref="A65:G66"/>
    <mergeCell ref="A67:G68"/>
    <mergeCell ref="A13:F13"/>
    <mergeCell ref="A14:F14"/>
    <mergeCell ref="A60:G60"/>
    <mergeCell ref="A61:G62"/>
    <mergeCell ref="A63:G64"/>
    <mergeCell ref="B23:F23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2020-03-17T08:00:55Z</dcterms:modified>
</cp:coreProperties>
</file>