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Лист1!$A$1:$G$91</definedName>
  </definedNames>
  <calcPr calcId="145621" refMode="R1C1"/>
</workbook>
</file>

<file path=xl/calcChain.xml><?xml version="1.0" encoding="utf-8"?>
<calcChain xmlns="http://schemas.openxmlformats.org/spreadsheetml/2006/main">
  <c r="G75" i="1" l="1"/>
  <c r="G74" i="1"/>
  <c r="G73" i="1" l="1"/>
  <c r="G72" i="1"/>
  <c r="G71" i="1" l="1"/>
  <c r="G70" i="1"/>
  <c r="G69" i="1"/>
  <c r="G68" i="1"/>
  <c r="G67" i="1"/>
  <c r="G66" i="1"/>
  <c r="G65" i="1"/>
  <c r="G64" i="1"/>
  <c r="G63" i="1"/>
  <c r="G62" i="1"/>
  <c r="G61" i="1"/>
  <c r="G60" i="1"/>
  <c r="G59" i="1" l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 l="1"/>
  <c r="G39" i="1"/>
  <c r="G37" i="1"/>
  <c r="G36" i="1"/>
  <c r="G34" i="1"/>
  <c r="G33" i="1"/>
  <c r="G32" i="1"/>
  <c r="G31" i="1"/>
  <c r="G30" i="1"/>
  <c r="G29" i="1"/>
  <c r="G23" i="1" l="1"/>
  <c r="G22" i="1"/>
  <c r="G24" i="1" l="1"/>
  <c r="G25" i="1"/>
  <c r="G26" i="1"/>
  <c r="G27" i="1"/>
  <c r="G28" i="1"/>
  <c r="G76" i="1" l="1"/>
</calcChain>
</file>

<file path=xl/sharedStrings.xml><?xml version="1.0" encoding="utf-8"?>
<sst xmlns="http://schemas.openxmlformats.org/spreadsheetml/2006/main" count="184" uniqueCount="117">
  <si>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</si>
  <si>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</si>
  <si>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</si>
  <si>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</si>
  <si>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</si>
  <si>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</si>
  <si>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</si>
  <si>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</si>
  <si>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</si>
  <si>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</si>
  <si>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</si>
  <si>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</si>
  <si>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</si>
  <si>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</si>
  <si>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</si>
  <si>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</si>
  <si>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штука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</si>
  <si>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</si>
  <si>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</si>
  <si>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</si>
  <si>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 xml:space="preserve"> о проведении закупа способом запроса ценовых предложений-3</t>
  </si>
  <si>
    <t>Электрод Na+</t>
  </si>
  <si>
    <t>Электрод К+</t>
  </si>
  <si>
    <t>Электрод Ca+</t>
  </si>
  <si>
    <t>Электрод pH</t>
  </si>
  <si>
    <t>Референтный электрод</t>
  </si>
  <si>
    <t>Модуль реагентов 800 мл</t>
  </si>
  <si>
    <t>Набор трубок для
кальциевого электрода</t>
  </si>
  <si>
    <t>Набор трубок для насоса</t>
  </si>
  <si>
    <t>Набор контроля качества
3 уровня</t>
  </si>
  <si>
    <t>Модуль клапанный
(клапан растворов)</t>
  </si>
  <si>
    <t>Зонд пробы
(проботборник)</t>
  </si>
  <si>
    <t>Детектор образцов</t>
  </si>
  <si>
    <t>Раствор для ежедневной
очистки(раствор для
промывания прибора и
электродов)</t>
  </si>
  <si>
    <t>Раствор для ежедневной очистки(раствор для промывания прибора и электродов)</t>
  </si>
  <si>
    <t>Цоликлон анти-А 10мл</t>
  </si>
  <si>
    <t>Цоликлон Анти-А во флаконе по 10,0 мл №10. Определение группы крови человека по системе АВО</t>
  </si>
  <si>
    <t>флакон</t>
  </si>
  <si>
    <t>Цоликлон Анти-В во флаконе по 10,0 мл №10. Определение группы крови человека по системе АВО</t>
  </si>
  <si>
    <t>Цоликлон Анти-В 10мл</t>
  </si>
  <si>
    <t>Цоликлон Анти-АВ (бесцветный) во флаконе по 5мл №10. Определение группы крови человека по системе АВО</t>
  </si>
  <si>
    <t>Цоликлон Анти-АВ (бесцветный) во флаконе по 5мл</t>
  </si>
  <si>
    <t>Цоликлон Анти-D Супер, во флаконе по 5,0 мл</t>
  </si>
  <si>
    <t>Цоликлон Анти-D супер во флаконе по 5мл №20. Определение группы крови человека по системе АВО</t>
  </si>
  <si>
    <t>Силденафил</t>
  </si>
  <si>
    <t>Таблетки, покрытые оболочкой 50 мг</t>
  </si>
  <si>
    <t>таблетка</t>
  </si>
  <si>
    <t>Фамотидин</t>
  </si>
  <si>
    <t>Порошок лиофилизированный для приготовления раствора для инъекций в комплекте с растворителем (0.9 % раствор натрия хлорида)</t>
  </si>
  <si>
    <t>Атропина сульфат</t>
  </si>
  <si>
    <t xml:space="preserve">Раствор для инъекций 1 мг/мл 1 мл </t>
  </si>
  <si>
    <t>ампула</t>
  </si>
  <si>
    <t>Дигоксин</t>
  </si>
  <si>
    <t>Раствор для инъекций 0,25 мг/мл 1 мл</t>
  </si>
  <si>
    <t>Таблетки, 0.25 мг</t>
  </si>
  <si>
    <t>Мезатон</t>
  </si>
  <si>
    <t>Раствор для инъекций 10 мг/мл 1 мл</t>
  </si>
  <si>
    <t>Ацетазоламид</t>
  </si>
  <si>
    <t xml:space="preserve">Таблетки 250 мг </t>
  </si>
  <si>
    <t>Верапамил</t>
  </si>
  <si>
    <t>Таблетки, покрытые оболочкой, 80 мг</t>
  </si>
  <si>
    <t>Аторвастатин</t>
  </si>
  <si>
    <t xml:space="preserve">Таблетки, покрытые пленочной оболочкой 80 мг </t>
  </si>
  <si>
    <t xml:space="preserve">Имипенем, Циластатин </t>
  </si>
  <si>
    <t xml:space="preserve"> Порошок для приготовления раствора для инфузий 0.5г/0.5г</t>
  </si>
  <si>
    <t>Эпинефрин</t>
  </si>
  <si>
    <t>Раствор для инъекций 0,18 % 1 мл</t>
  </si>
  <si>
    <t>Ривароксабан</t>
  </si>
  <si>
    <t>Таблетки, покрытые пленочной оболочкой, 10 мг</t>
  </si>
  <si>
    <t>Мельдоний</t>
  </si>
  <si>
    <t>Раствор для инъекций0.5 г/5 мл5 мл</t>
  </si>
  <si>
    <t xml:space="preserve">Цитиколин </t>
  </si>
  <si>
    <t>Раствор для инъекций 1000мг/4мл</t>
  </si>
  <si>
    <t>Адеметионин</t>
  </si>
  <si>
    <t>Порошок для приготовления раствора для инъекций400мг/5мл</t>
  </si>
  <si>
    <t>Корвитин</t>
  </si>
  <si>
    <t>Порошок лиофилизированный для приготовления раствора для инъекций, 0.5 г</t>
  </si>
  <si>
    <t>Диазепам</t>
  </si>
  <si>
    <t>Раствор для внутримышечных и внутривенных
инъекций, 5 мг/мл, 2 мл</t>
  </si>
  <si>
    <t xml:space="preserve">Тримеперидин </t>
  </si>
  <si>
    <t>Раствор для инъекций 2 %</t>
  </si>
  <si>
    <t>Фентанил</t>
  </si>
  <si>
    <t>Раствор для инъекций, 0,005%, 2 мл</t>
  </si>
  <si>
    <t>Натрия оксибат</t>
  </si>
  <si>
    <t>Раствор для инъекций 200 мг/мл 5 мл</t>
  </si>
  <si>
    <t>Наконечники 0-200мкл, уп№1000</t>
  </si>
  <si>
    <t>Наконечники 0-200мкл</t>
  </si>
  <si>
    <t>упаковка</t>
  </si>
  <si>
    <t>Наконечники 5-500мкл.</t>
  </si>
  <si>
    <t>Наконечники 5-500мкл.500 шт./уп</t>
  </si>
  <si>
    <t>Пробирка микроцентрифужная (Эппендорфа) 1,5
мл, с дел., п/п №500</t>
  </si>
  <si>
    <t>Пробирка (Эппендорфа) 1,5
мл</t>
  </si>
  <si>
    <t>Дозаторы лабораторные 20-200мкл 1-канальный</t>
  </si>
  <si>
    <t>Дозаторы лабораторные</t>
  </si>
  <si>
    <t>Дозаторы лабораторные 100-1000мкл 1-канальный</t>
  </si>
  <si>
    <t>Штатив для дозатора</t>
  </si>
  <si>
    <t>Штатив д/пробирок ШЛПП-10,п/эт на 10гнезд</t>
  </si>
  <si>
    <t>Планшет П-50 д/опр. групп крови, белый п/с</t>
  </si>
  <si>
    <t>Азур-Эозин по Романовскому с буфером, 1л</t>
  </si>
  <si>
    <t xml:space="preserve">Масло иммерсионное ,100мл,синт., Агат ТИП-А
Классическое, 1фл </t>
  </si>
  <si>
    <t xml:space="preserve">Масло иммерсионное </t>
  </si>
  <si>
    <t>Пробирка центрифужная градуированная П-1-10-0,2</t>
  </si>
  <si>
    <t>Пробирка центрифужная</t>
  </si>
  <si>
    <t xml:space="preserve">представляет собой набор реагентов для быстрого выявления сифилиса методом латекс-агглюти-нация в сыворотке крови. Чувствительность метода равна 86% (первичный сифилис) 100 % (вторичный сифилис). </t>
  </si>
  <si>
    <t>набор реагентов " для обнаружения сифилиса методом латекс-агглютинация в комплекте. 1000 опр</t>
  </si>
  <si>
    <t>набор</t>
  </si>
  <si>
    <t>эозин по Лейшману 1л</t>
  </si>
  <si>
    <t>стекло предметное</t>
  </si>
  <si>
    <t>76*26+-1,2 мм толщина, с шлиф краями, с полосками для записи. В упаковке 50 штук</t>
  </si>
  <si>
    <t>Термографическая пленка 25,4х30,5 см. В упаковке не менее 100 листов</t>
  </si>
  <si>
    <t>Термографическая пленка</t>
  </si>
  <si>
    <t>Термографическая пленка 20,3x25,4 см. В упаковке не менее 100 листов</t>
  </si>
  <si>
    <t>расходные материалы к анализатору электролитов крови
Easy lyte Calcium Na/K/Ca/pHпр-ваMedica Corporation (США)</t>
  </si>
  <si>
    <t>«08» февраля 2021г.</t>
  </si>
  <si>
    <r>
      <t xml:space="preserve">Выделенная сумма: 24 435 909,60 </t>
    </r>
    <r>
      <rPr>
        <sz val="11"/>
        <color theme="1"/>
        <rFont val="Times New Roman"/>
        <family val="1"/>
        <charset val="204"/>
      </rPr>
      <t>(двадцать четыре миллиона четыреста тридцать пять тысяч девятьсот девять)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</si>
  <si>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15.02.2021г.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</si>
  <si>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15.02.2021г.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</si>
</sst>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305"/>
  <sheetViews>
    <sheetView tabSelected="1" view="pageBreakPreview" topLeftCell="A67" zoomScale="115" zoomScaleNormal="70" zoomScaleSheetLayoutView="115" zoomScalePageLayoutView="85" workbookViewId="0">
      <selection activeCell="K78" sqref="K78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20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113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17</v>
      </c>
      <c r="B20" s="15" t="s">
        <v>18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42" x14ac:dyDescent="0.25">
      <c r="A21" s="15"/>
      <c r="B21" s="15"/>
      <c r="C21" s="15" t="s">
        <v>112</v>
      </c>
      <c r="D21" s="3"/>
      <c r="E21" s="3"/>
      <c r="F21" s="15"/>
      <c r="G21" s="15"/>
      <c r="H21" s="10"/>
    </row>
    <row r="22" spans="1:8" x14ac:dyDescent="0.25">
      <c r="A22" s="19">
        <v>1</v>
      </c>
      <c r="B22" s="11" t="s">
        <v>21</v>
      </c>
      <c r="C22" s="11" t="s">
        <v>21</v>
      </c>
      <c r="D22" s="11" t="s">
        <v>16</v>
      </c>
      <c r="E22" s="20">
        <v>2</v>
      </c>
      <c r="F22" s="11">
        <v>200500</v>
      </c>
      <c r="G22" s="11">
        <f t="shared" ref="G22:G75" si="0">E22*F22</f>
        <v>401000</v>
      </c>
      <c r="H22" s="10"/>
    </row>
    <row r="23" spans="1:8" x14ac:dyDescent="0.25">
      <c r="A23" s="19">
        <v>2</v>
      </c>
      <c r="B23" s="11" t="s">
        <v>22</v>
      </c>
      <c r="C23" s="11" t="s">
        <v>22</v>
      </c>
      <c r="D23" s="11" t="s">
        <v>16</v>
      </c>
      <c r="E23" s="20">
        <v>2</v>
      </c>
      <c r="F23" s="11">
        <v>200500</v>
      </c>
      <c r="G23" s="11">
        <f t="shared" si="0"/>
        <v>401000</v>
      </c>
      <c r="H23" s="10"/>
    </row>
    <row r="24" spans="1:8" x14ac:dyDescent="0.25">
      <c r="A24" s="19">
        <v>3</v>
      </c>
      <c r="B24" s="11" t="s">
        <v>23</v>
      </c>
      <c r="C24" s="11" t="s">
        <v>23</v>
      </c>
      <c r="D24" s="11" t="s">
        <v>16</v>
      </c>
      <c r="E24" s="20">
        <v>2</v>
      </c>
      <c r="F24" s="11">
        <v>200500</v>
      </c>
      <c r="G24" s="11">
        <f t="shared" si="0"/>
        <v>401000</v>
      </c>
      <c r="H24" s="10"/>
    </row>
    <row r="25" spans="1:8" x14ac:dyDescent="0.25">
      <c r="A25" s="19">
        <v>4</v>
      </c>
      <c r="B25" s="11" t="s">
        <v>24</v>
      </c>
      <c r="C25" s="11" t="s">
        <v>24</v>
      </c>
      <c r="D25" s="11" t="s">
        <v>16</v>
      </c>
      <c r="E25" s="20">
        <v>2</v>
      </c>
      <c r="F25" s="11">
        <v>207500</v>
      </c>
      <c r="G25" s="11">
        <f t="shared" si="0"/>
        <v>415000</v>
      </c>
      <c r="H25" s="10"/>
    </row>
    <row r="26" spans="1:8" x14ac:dyDescent="0.25">
      <c r="A26" s="19">
        <v>5</v>
      </c>
      <c r="B26" s="11" t="s">
        <v>25</v>
      </c>
      <c r="C26" s="11" t="s">
        <v>25</v>
      </c>
      <c r="D26" s="11" t="s">
        <v>16</v>
      </c>
      <c r="E26" s="20">
        <v>2</v>
      </c>
      <c r="F26" s="11">
        <v>200500</v>
      </c>
      <c r="G26" s="11">
        <f t="shared" si="0"/>
        <v>401000</v>
      </c>
      <c r="H26" s="10"/>
    </row>
    <row r="27" spans="1:8" ht="22.5" x14ac:dyDescent="0.25">
      <c r="A27" s="19">
        <v>6</v>
      </c>
      <c r="B27" s="11" t="s">
        <v>26</v>
      </c>
      <c r="C27" s="11" t="s">
        <v>26</v>
      </c>
      <c r="D27" s="11" t="s">
        <v>16</v>
      </c>
      <c r="E27" s="20">
        <v>18</v>
      </c>
      <c r="F27" s="11">
        <v>210000</v>
      </c>
      <c r="G27" s="11">
        <f t="shared" si="0"/>
        <v>3780000</v>
      </c>
      <c r="H27" s="10"/>
    </row>
    <row r="28" spans="1:8" ht="22.5" x14ac:dyDescent="0.25">
      <c r="A28" s="19">
        <v>7</v>
      </c>
      <c r="B28" s="11" t="s">
        <v>27</v>
      </c>
      <c r="C28" s="11" t="s">
        <v>27</v>
      </c>
      <c r="D28" s="11" t="s">
        <v>16</v>
      </c>
      <c r="E28" s="20">
        <v>2</v>
      </c>
      <c r="F28" s="11">
        <v>69500</v>
      </c>
      <c r="G28" s="11">
        <f t="shared" si="0"/>
        <v>139000</v>
      </c>
      <c r="H28" s="10"/>
    </row>
    <row r="29" spans="1:8" x14ac:dyDescent="0.25">
      <c r="A29" s="19">
        <v>8</v>
      </c>
      <c r="B29" s="11" t="s">
        <v>28</v>
      </c>
      <c r="C29" s="11" t="s">
        <v>28</v>
      </c>
      <c r="D29" s="11" t="s">
        <v>16</v>
      </c>
      <c r="E29" s="20">
        <v>2</v>
      </c>
      <c r="F29" s="11">
        <v>69500</v>
      </c>
      <c r="G29" s="11">
        <f t="shared" si="0"/>
        <v>139000</v>
      </c>
      <c r="H29" s="10"/>
    </row>
    <row r="30" spans="1:8" ht="45" x14ac:dyDescent="0.25">
      <c r="A30" s="19">
        <v>9</v>
      </c>
      <c r="B30" s="11" t="s">
        <v>33</v>
      </c>
      <c r="C30" s="11" t="s">
        <v>34</v>
      </c>
      <c r="D30" s="11" t="s">
        <v>16</v>
      </c>
      <c r="E30" s="20">
        <v>2</v>
      </c>
      <c r="F30" s="11">
        <v>69500</v>
      </c>
      <c r="G30" s="11">
        <f t="shared" si="0"/>
        <v>139000</v>
      </c>
      <c r="H30" s="10"/>
    </row>
    <row r="31" spans="1:8" ht="22.5" x14ac:dyDescent="0.25">
      <c r="A31" s="19">
        <v>10</v>
      </c>
      <c r="B31" s="11" t="s">
        <v>29</v>
      </c>
      <c r="C31" s="11" t="s">
        <v>29</v>
      </c>
      <c r="D31" s="11" t="s">
        <v>16</v>
      </c>
      <c r="E31" s="20">
        <v>5</v>
      </c>
      <c r="F31" s="11">
        <v>200000</v>
      </c>
      <c r="G31" s="11">
        <f t="shared" si="0"/>
        <v>1000000</v>
      </c>
      <c r="H31" s="10"/>
    </row>
    <row r="32" spans="1:8" ht="22.5" x14ac:dyDescent="0.25">
      <c r="A32" s="19">
        <v>11</v>
      </c>
      <c r="B32" s="11" t="s">
        <v>30</v>
      </c>
      <c r="C32" s="11" t="s">
        <v>30</v>
      </c>
      <c r="D32" s="11" t="s">
        <v>16</v>
      </c>
      <c r="E32" s="20">
        <v>2</v>
      </c>
      <c r="F32" s="11">
        <v>239500</v>
      </c>
      <c r="G32" s="11">
        <f t="shared" si="0"/>
        <v>479000</v>
      </c>
      <c r="H32" s="10"/>
    </row>
    <row r="33" spans="1:8" ht="22.5" x14ac:dyDescent="0.25">
      <c r="A33" s="19">
        <v>12</v>
      </c>
      <c r="B33" s="11" t="s">
        <v>31</v>
      </c>
      <c r="C33" s="11" t="s">
        <v>31</v>
      </c>
      <c r="D33" s="11" t="s">
        <v>16</v>
      </c>
      <c r="E33" s="20">
        <v>2</v>
      </c>
      <c r="F33" s="11">
        <v>89500</v>
      </c>
      <c r="G33" s="11">
        <f t="shared" si="0"/>
        <v>179000</v>
      </c>
      <c r="H33" s="10"/>
    </row>
    <row r="34" spans="1:8" x14ac:dyDescent="0.25">
      <c r="A34" s="19">
        <v>13</v>
      </c>
      <c r="B34" s="11" t="s">
        <v>32</v>
      </c>
      <c r="C34" s="11" t="s">
        <v>32</v>
      </c>
      <c r="D34" s="11" t="s">
        <v>16</v>
      </c>
      <c r="E34" s="20">
        <v>2</v>
      </c>
      <c r="F34" s="11">
        <v>206000</v>
      </c>
      <c r="G34" s="11">
        <f t="shared" si="0"/>
        <v>412000</v>
      </c>
      <c r="H34" s="10"/>
    </row>
    <row r="35" spans="1:8" x14ac:dyDescent="0.25">
      <c r="A35" s="19"/>
      <c r="B35" s="11"/>
      <c r="C35" s="11"/>
      <c r="D35" s="11"/>
      <c r="E35" s="20"/>
      <c r="F35" s="11"/>
      <c r="G35" s="11"/>
      <c r="H35" s="10"/>
    </row>
    <row r="36" spans="1:8" ht="22.5" x14ac:dyDescent="0.25">
      <c r="A36" s="19">
        <v>14</v>
      </c>
      <c r="B36" s="11" t="s">
        <v>35</v>
      </c>
      <c r="C36" s="11" t="s">
        <v>36</v>
      </c>
      <c r="D36" s="11" t="s">
        <v>37</v>
      </c>
      <c r="E36" s="20">
        <v>60</v>
      </c>
      <c r="F36" s="11">
        <v>1000</v>
      </c>
      <c r="G36" s="11">
        <f t="shared" si="0"/>
        <v>60000</v>
      </c>
      <c r="H36" s="10"/>
    </row>
    <row r="37" spans="1:8" ht="22.5" x14ac:dyDescent="0.25">
      <c r="A37" s="19">
        <v>15</v>
      </c>
      <c r="B37" s="11" t="s">
        <v>39</v>
      </c>
      <c r="C37" s="11" t="s">
        <v>38</v>
      </c>
      <c r="D37" s="11" t="s">
        <v>37</v>
      </c>
      <c r="E37" s="20">
        <v>60</v>
      </c>
      <c r="F37" s="11">
        <v>1000</v>
      </c>
      <c r="G37" s="11">
        <f t="shared" si="0"/>
        <v>60000</v>
      </c>
      <c r="H37" s="10"/>
    </row>
    <row r="38" spans="1:8" ht="33.75" x14ac:dyDescent="0.25">
      <c r="A38" s="19">
        <v>16</v>
      </c>
      <c r="B38" s="11" t="s">
        <v>41</v>
      </c>
      <c r="C38" s="11" t="s">
        <v>40</v>
      </c>
      <c r="D38" s="11" t="s">
        <v>37</v>
      </c>
      <c r="E38" s="20">
        <v>120</v>
      </c>
      <c r="F38" s="11">
        <v>1000</v>
      </c>
      <c r="G38" s="11">
        <f t="shared" si="0"/>
        <v>120000</v>
      </c>
      <c r="H38" s="10"/>
    </row>
    <row r="39" spans="1:8" ht="33.75" x14ac:dyDescent="0.25">
      <c r="A39" s="19">
        <v>17</v>
      </c>
      <c r="B39" s="11" t="s">
        <v>42</v>
      </c>
      <c r="C39" s="11" t="s">
        <v>43</v>
      </c>
      <c r="D39" s="11" t="s">
        <v>37</v>
      </c>
      <c r="E39" s="20">
        <v>120</v>
      </c>
      <c r="F39" s="11">
        <v>1000</v>
      </c>
      <c r="G39" s="11">
        <f t="shared" si="0"/>
        <v>120000</v>
      </c>
      <c r="H39" s="10"/>
    </row>
    <row r="40" spans="1:8" x14ac:dyDescent="0.25">
      <c r="A40" s="19">
        <v>18</v>
      </c>
      <c r="B40" s="19" t="s">
        <v>44</v>
      </c>
      <c r="C40" s="19" t="s">
        <v>45</v>
      </c>
      <c r="D40" s="19" t="s">
        <v>46</v>
      </c>
      <c r="E40" s="20">
        <v>360</v>
      </c>
      <c r="F40" s="11">
        <v>793.46</v>
      </c>
      <c r="G40" s="11">
        <f t="shared" si="0"/>
        <v>285645.60000000003</v>
      </c>
      <c r="H40" s="10"/>
    </row>
    <row r="41" spans="1:8" ht="33.75" x14ac:dyDescent="0.25">
      <c r="A41" s="19">
        <v>19</v>
      </c>
      <c r="B41" s="19" t="s">
        <v>47</v>
      </c>
      <c r="C41" s="19" t="s">
        <v>48</v>
      </c>
      <c r="D41" s="19" t="s">
        <v>37</v>
      </c>
      <c r="E41" s="20">
        <v>2500</v>
      </c>
      <c r="F41" s="11">
        <v>602.79</v>
      </c>
      <c r="G41" s="11">
        <f t="shared" si="0"/>
        <v>1506975</v>
      </c>
      <c r="H41" s="10"/>
    </row>
    <row r="42" spans="1:8" x14ac:dyDescent="0.25">
      <c r="A42" s="19">
        <v>20</v>
      </c>
      <c r="B42" s="19" t="s">
        <v>49</v>
      </c>
      <c r="C42" s="19" t="s">
        <v>50</v>
      </c>
      <c r="D42" s="19" t="s">
        <v>51</v>
      </c>
      <c r="E42" s="20">
        <v>3000</v>
      </c>
      <c r="F42" s="11">
        <v>46.44</v>
      </c>
      <c r="G42" s="11">
        <f t="shared" si="0"/>
        <v>139320</v>
      </c>
      <c r="H42" s="10"/>
    </row>
    <row r="43" spans="1:8" x14ac:dyDescent="0.25">
      <c r="A43" s="19">
        <v>21</v>
      </c>
      <c r="B43" s="19" t="s">
        <v>52</v>
      </c>
      <c r="C43" s="19" t="s">
        <v>53</v>
      </c>
      <c r="D43" s="19" t="s">
        <v>51</v>
      </c>
      <c r="E43" s="20">
        <v>2500</v>
      </c>
      <c r="F43" s="11">
        <v>50.17</v>
      </c>
      <c r="G43" s="11">
        <f t="shared" si="0"/>
        <v>125425</v>
      </c>
      <c r="H43" s="10"/>
    </row>
    <row r="44" spans="1:8" x14ac:dyDescent="0.25">
      <c r="A44" s="19">
        <v>22</v>
      </c>
      <c r="B44" s="19" t="s">
        <v>52</v>
      </c>
      <c r="C44" s="19" t="s">
        <v>54</v>
      </c>
      <c r="D44" s="19" t="s">
        <v>46</v>
      </c>
      <c r="E44" s="20">
        <v>1000</v>
      </c>
      <c r="F44" s="11">
        <v>4.17</v>
      </c>
      <c r="G44" s="11">
        <f t="shared" si="0"/>
        <v>4170</v>
      </c>
      <c r="H44" s="10"/>
    </row>
    <row r="45" spans="1:8" x14ac:dyDescent="0.25">
      <c r="A45" s="19">
        <v>23</v>
      </c>
      <c r="B45" s="19" t="s">
        <v>55</v>
      </c>
      <c r="C45" s="19" t="s">
        <v>56</v>
      </c>
      <c r="D45" s="19" t="s">
        <v>51</v>
      </c>
      <c r="E45" s="20">
        <v>1000</v>
      </c>
      <c r="F45" s="11">
        <v>51.63</v>
      </c>
      <c r="G45" s="11">
        <f t="shared" si="0"/>
        <v>51630</v>
      </c>
      <c r="H45" s="10"/>
    </row>
    <row r="46" spans="1:8" x14ac:dyDescent="0.25">
      <c r="A46" s="19">
        <v>24</v>
      </c>
      <c r="B46" s="19" t="s">
        <v>57</v>
      </c>
      <c r="C46" s="19" t="s">
        <v>58</v>
      </c>
      <c r="D46" s="19" t="s">
        <v>46</v>
      </c>
      <c r="E46" s="20">
        <v>720</v>
      </c>
      <c r="F46" s="11">
        <v>74.900000000000006</v>
      </c>
      <c r="G46" s="11">
        <f t="shared" si="0"/>
        <v>53928.000000000007</v>
      </c>
      <c r="H46" s="10"/>
    </row>
    <row r="47" spans="1:8" x14ac:dyDescent="0.25">
      <c r="A47" s="19">
        <v>25</v>
      </c>
      <c r="B47" s="19" t="s">
        <v>59</v>
      </c>
      <c r="C47" s="19" t="s">
        <v>60</v>
      </c>
      <c r="D47" s="19" t="s">
        <v>46</v>
      </c>
      <c r="E47" s="20">
        <v>500</v>
      </c>
      <c r="F47" s="11">
        <v>12.17</v>
      </c>
      <c r="G47" s="11">
        <f t="shared" si="0"/>
        <v>6085</v>
      </c>
      <c r="H47" s="10"/>
    </row>
    <row r="48" spans="1:8" x14ac:dyDescent="0.25">
      <c r="A48" s="19">
        <v>26</v>
      </c>
      <c r="B48" s="19" t="s">
        <v>61</v>
      </c>
      <c r="C48" s="19" t="s">
        <v>62</v>
      </c>
      <c r="D48" s="19" t="s">
        <v>46</v>
      </c>
      <c r="E48" s="20">
        <v>100</v>
      </c>
      <c r="F48" s="11">
        <v>362.44</v>
      </c>
      <c r="G48" s="11">
        <f t="shared" si="0"/>
        <v>36244</v>
      </c>
      <c r="H48" s="10"/>
    </row>
    <row r="49" spans="1:8" ht="22.5" x14ac:dyDescent="0.25">
      <c r="A49" s="19">
        <v>27</v>
      </c>
      <c r="B49" s="19" t="s">
        <v>63</v>
      </c>
      <c r="C49" s="19" t="s">
        <v>64</v>
      </c>
      <c r="D49" s="19" t="s">
        <v>37</v>
      </c>
      <c r="E49" s="20">
        <v>120</v>
      </c>
      <c r="F49" s="11">
        <v>2719.15</v>
      </c>
      <c r="G49" s="11">
        <f t="shared" si="0"/>
        <v>326298</v>
      </c>
      <c r="H49" s="10"/>
    </row>
    <row r="50" spans="1:8" x14ac:dyDescent="0.25">
      <c r="A50" s="19">
        <v>28</v>
      </c>
      <c r="B50" s="19" t="s">
        <v>65</v>
      </c>
      <c r="C50" s="19" t="s">
        <v>66</v>
      </c>
      <c r="D50" s="19" t="s">
        <v>51</v>
      </c>
      <c r="E50" s="20">
        <v>4000</v>
      </c>
      <c r="F50" s="11">
        <v>97.98</v>
      </c>
      <c r="G50" s="11">
        <f t="shared" si="0"/>
        <v>391920</v>
      </c>
      <c r="H50" s="10"/>
    </row>
    <row r="51" spans="1:8" x14ac:dyDescent="0.25">
      <c r="A51" s="19">
        <v>29</v>
      </c>
      <c r="B51" s="19" t="s">
        <v>67</v>
      </c>
      <c r="C51" s="19" t="s">
        <v>68</v>
      </c>
      <c r="D51" s="19" t="s">
        <v>46</v>
      </c>
      <c r="E51" s="20">
        <v>300</v>
      </c>
      <c r="F51" s="11">
        <v>812.82</v>
      </c>
      <c r="G51" s="11">
        <f t="shared" si="0"/>
        <v>243846.00000000003</v>
      </c>
      <c r="H51" s="10"/>
    </row>
    <row r="52" spans="1:8" x14ac:dyDescent="0.25">
      <c r="A52" s="19">
        <v>30</v>
      </c>
      <c r="B52" s="19" t="s">
        <v>69</v>
      </c>
      <c r="C52" s="19" t="s">
        <v>70</v>
      </c>
      <c r="D52" s="19" t="s">
        <v>51</v>
      </c>
      <c r="E52" s="20">
        <v>2000</v>
      </c>
      <c r="F52" s="11">
        <v>550.09</v>
      </c>
      <c r="G52" s="11">
        <f t="shared" si="0"/>
        <v>1100180</v>
      </c>
      <c r="H52" s="10"/>
    </row>
    <row r="53" spans="1:8" x14ac:dyDescent="0.25">
      <c r="A53" s="19">
        <v>31</v>
      </c>
      <c r="B53" s="19" t="s">
        <v>71</v>
      </c>
      <c r="C53" s="19" t="s">
        <v>72</v>
      </c>
      <c r="D53" s="19" t="s">
        <v>51</v>
      </c>
      <c r="E53" s="20">
        <v>3000</v>
      </c>
      <c r="F53" s="11">
        <v>1044.4100000000001</v>
      </c>
      <c r="G53" s="11">
        <f t="shared" si="0"/>
        <v>3133230.0000000005</v>
      </c>
      <c r="H53" s="10"/>
    </row>
    <row r="54" spans="1:8" ht="22.5" x14ac:dyDescent="0.25">
      <c r="A54" s="19">
        <v>32</v>
      </c>
      <c r="B54" s="19" t="s">
        <v>73</v>
      </c>
      <c r="C54" s="19" t="s">
        <v>74</v>
      </c>
      <c r="D54" s="19" t="s">
        <v>37</v>
      </c>
      <c r="E54" s="20">
        <v>1500</v>
      </c>
      <c r="F54" s="11">
        <v>909.13</v>
      </c>
      <c r="G54" s="11">
        <f t="shared" si="0"/>
        <v>1363695</v>
      </c>
      <c r="H54" s="10"/>
    </row>
    <row r="55" spans="1:8" ht="22.5" x14ac:dyDescent="0.25">
      <c r="A55" s="19">
        <v>33</v>
      </c>
      <c r="B55" s="19" t="s">
        <v>75</v>
      </c>
      <c r="C55" s="19" t="s">
        <v>76</v>
      </c>
      <c r="D55" s="19" t="s">
        <v>37</v>
      </c>
      <c r="E55" s="20">
        <v>500</v>
      </c>
      <c r="F55" s="11">
        <v>5284.58</v>
      </c>
      <c r="G55" s="11">
        <f t="shared" si="0"/>
        <v>2642290</v>
      </c>
      <c r="H55" s="10"/>
    </row>
    <row r="56" spans="1:8" ht="22.5" x14ac:dyDescent="0.25">
      <c r="A56" s="19">
        <v>34</v>
      </c>
      <c r="B56" s="19" t="s">
        <v>77</v>
      </c>
      <c r="C56" s="19" t="s">
        <v>78</v>
      </c>
      <c r="D56" s="19" t="s">
        <v>51</v>
      </c>
      <c r="E56" s="20">
        <v>1000</v>
      </c>
      <c r="F56" s="11">
        <v>119.81</v>
      </c>
      <c r="G56" s="11">
        <f t="shared" si="0"/>
        <v>119810</v>
      </c>
      <c r="H56" s="10"/>
    </row>
    <row r="57" spans="1:8" x14ac:dyDescent="0.25">
      <c r="A57" s="19">
        <v>35</v>
      </c>
      <c r="B57" s="19" t="s">
        <v>79</v>
      </c>
      <c r="C57" s="19" t="s">
        <v>80</v>
      </c>
      <c r="D57" s="19" t="s">
        <v>51</v>
      </c>
      <c r="E57" s="20">
        <v>1000</v>
      </c>
      <c r="F57" s="11">
        <v>213.75</v>
      </c>
      <c r="G57" s="11">
        <f t="shared" si="0"/>
        <v>213750</v>
      </c>
      <c r="H57" s="10"/>
    </row>
    <row r="58" spans="1:8" x14ac:dyDescent="0.25">
      <c r="A58" s="19">
        <v>36</v>
      </c>
      <c r="B58" s="19" t="s">
        <v>81</v>
      </c>
      <c r="C58" s="19" t="s">
        <v>82</v>
      </c>
      <c r="D58" s="19" t="s">
        <v>51</v>
      </c>
      <c r="E58" s="20">
        <v>3000</v>
      </c>
      <c r="F58" s="11">
        <v>331.51</v>
      </c>
      <c r="G58" s="11">
        <f t="shared" si="0"/>
        <v>994530</v>
      </c>
      <c r="H58" s="10"/>
    </row>
    <row r="59" spans="1:8" x14ac:dyDescent="0.25">
      <c r="A59" s="19">
        <v>37</v>
      </c>
      <c r="B59" s="19" t="s">
        <v>83</v>
      </c>
      <c r="C59" s="19" t="s">
        <v>84</v>
      </c>
      <c r="D59" s="19" t="s">
        <v>51</v>
      </c>
      <c r="E59" s="20">
        <v>200</v>
      </c>
      <c r="F59" s="11">
        <v>159.59</v>
      </c>
      <c r="G59" s="11">
        <f t="shared" si="0"/>
        <v>31918</v>
      </c>
      <c r="H59" s="10"/>
    </row>
    <row r="60" spans="1:8" x14ac:dyDescent="0.25">
      <c r="A60" s="19">
        <v>41</v>
      </c>
      <c r="B60" s="11" t="s">
        <v>86</v>
      </c>
      <c r="C60" s="11" t="s">
        <v>85</v>
      </c>
      <c r="D60" s="11" t="s">
        <v>87</v>
      </c>
      <c r="E60" s="20">
        <v>15</v>
      </c>
      <c r="F60" s="11">
        <v>1900</v>
      </c>
      <c r="G60" s="11">
        <f t="shared" si="0"/>
        <v>28500</v>
      </c>
      <c r="H60" s="10"/>
    </row>
    <row r="61" spans="1:8" x14ac:dyDescent="0.25">
      <c r="A61" s="19">
        <v>42</v>
      </c>
      <c r="B61" s="11" t="s">
        <v>88</v>
      </c>
      <c r="C61" s="11" t="s">
        <v>89</v>
      </c>
      <c r="D61" s="11" t="s">
        <v>87</v>
      </c>
      <c r="E61" s="20">
        <v>30</v>
      </c>
      <c r="F61" s="11">
        <v>3000</v>
      </c>
      <c r="G61" s="11">
        <f t="shared" si="0"/>
        <v>90000</v>
      </c>
      <c r="H61" s="10"/>
    </row>
    <row r="62" spans="1:8" ht="33.75" x14ac:dyDescent="0.25">
      <c r="A62" s="19">
        <v>43</v>
      </c>
      <c r="B62" s="11" t="s">
        <v>91</v>
      </c>
      <c r="C62" s="11" t="s">
        <v>90</v>
      </c>
      <c r="D62" s="11" t="s">
        <v>87</v>
      </c>
      <c r="E62" s="20">
        <v>12</v>
      </c>
      <c r="F62" s="11">
        <v>2900</v>
      </c>
      <c r="G62" s="11">
        <f t="shared" si="0"/>
        <v>34800</v>
      </c>
      <c r="H62" s="10"/>
    </row>
    <row r="63" spans="1:8" x14ac:dyDescent="0.25">
      <c r="A63" s="19">
        <v>44</v>
      </c>
      <c r="B63" s="11" t="s">
        <v>93</v>
      </c>
      <c r="C63" s="11" t="s">
        <v>92</v>
      </c>
      <c r="D63" s="11" t="s">
        <v>16</v>
      </c>
      <c r="E63" s="20">
        <v>5</v>
      </c>
      <c r="F63" s="11">
        <v>75000</v>
      </c>
      <c r="G63" s="11">
        <f t="shared" si="0"/>
        <v>375000</v>
      </c>
      <c r="H63" s="10"/>
    </row>
    <row r="64" spans="1:8" x14ac:dyDescent="0.25">
      <c r="A64" s="19">
        <v>45</v>
      </c>
      <c r="B64" s="11" t="s">
        <v>93</v>
      </c>
      <c r="C64" s="11" t="s">
        <v>94</v>
      </c>
      <c r="D64" s="11" t="s">
        <v>16</v>
      </c>
      <c r="E64" s="20">
        <v>2</v>
      </c>
      <c r="F64" s="11">
        <v>75000</v>
      </c>
      <c r="G64" s="11">
        <f t="shared" si="0"/>
        <v>150000</v>
      </c>
      <c r="H64" s="10"/>
    </row>
    <row r="65" spans="1:8" x14ac:dyDescent="0.25">
      <c r="A65" s="19">
        <v>46</v>
      </c>
      <c r="B65" s="11" t="s">
        <v>95</v>
      </c>
      <c r="C65" s="11" t="s">
        <v>95</v>
      </c>
      <c r="D65" s="11" t="s">
        <v>16</v>
      </c>
      <c r="E65" s="20">
        <v>2</v>
      </c>
      <c r="F65" s="11">
        <v>56100</v>
      </c>
      <c r="G65" s="11">
        <f t="shared" si="0"/>
        <v>112200</v>
      </c>
      <c r="H65" s="10"/>
    </row>
    <row r="66" spans="1:8" ht="33.75" x14ac:dyDescent="0.25">
      <c r="A66" s="19">
        <v>47</v>
      </c>
      <c r="B66" s="11" t="s">
        <v>96</v>
      </c>
      <c r="C66" s="11" t="s">
        <v>96</v>
      </c>
      <c r="D66" s="11" t="s">
        <v>16</v>
      </c>
      <c r="E66" s="20">
        <v>5</v>
      </c>
      <c r="F66" s="11">
        <v>560</v>
      </c>
      <c r="G66" s="11">
        <f t="shared" si="0"/>
        <v>2800</v>
      </c>
      <c r="H66" s="10"/>
    </row>
    <row r="67" spans="1:8" ht="22.5" x14ac:dyDescent="0.25">
      <c r="A67" s="19">
        <v>48</v>
      </c>
      <c r="B67" s="11" t="s">
        <v>97</v>
      </c>
      <c r="C67" s="11" t="s">
        <v>97</v>
      </c>
      <c r="D67" s="11" t="s">
        <v>16</v>
      </c>
      <c r="E67" s="20">
        <v>100</v>
      </c>
      <c r="F67" s="11">
        <v>747</v>
      </c>
      <c r="G67" s="11">
        <f t="shared" si="0"/>
        <v>74700</v>
      </c>
      <c r="H67" s="10"/>
    </row>
    <row r="68" spans="1:8" ht="33.75" x14ac:dyDescent="0.25">
      <c r="A68" s="19">
        <v>49</v>
      </c>
      <c r="B68" s="11" t="s">
        <v>98</v>
      </c>
      <c r="C68" s="11" t="s">
        <v>98</v>
      </c>
      <c r="D68" s="11" t="s">
        <v>37</v>
      </c>
      <c r="E68" s="20">
        <v>9</v>
      </c>
      <c r="F68" s="11">
        <v>3250</v>
      </c>
      <c r="G68" s="11">
        <f t="shared" si="0"/>
        <v>29250</v>
      </c>
      <c r="H68" s="10"/>
    </row>
    <row r="69" spans="1:8" ht="22.5" x14ac:dyDescent="0.25">
      <c r="A69" s="19">
        <v>50</v>
      </c>
      <c r="B69" s="11" t="s">
        <v>100</v>
      </c>
      <c r="C69" s="11" t="s">
        <v>99</v>
      </c>
      <c r="D69" s="11" t="s">
        <v>37</v>
      </c>
      <c r="E69" s="20">
        <v>3</v>
      </c>
      <c r="F69" s="11">
        <v>1390</v>
      </c>
      <c r="G69" s="11">
        <f t="shared" si="0"/>
        <v>4170</v>
      </c>
      <c r="H69" s="10"/>
    </row>
    <row r="70" spans="1:8" x14ac:dyDescent="0.25">
      <c r="A70" s="19">
        <v>51</v>
      </c>
      <c r="B70" s="11" t="s">
        <v>102</v>
      </c>
      <c r="C70" s="11" t="s">
        <v>101</v>
      </c>
      <c r="D70" s="11" t="s">
        <v>16</v>
      </c>
      <c r="E70" s="20">
        <v>5</v>
      </c>
      <c r="F70" s="11">
        <v>130</v>
      </c>
      <c r="G70" s="11">
        <f t="shared" si="0"/>
        <v>650</v>
      </c>
      <c r="H70" s="10"/>
    </row>
    <row r="71" spans="1:8" ht="56.25" x14ac:dyDescent="0.25">
      <c r="A71" s="19">
        <v>52</v>
      </c>
      <c r="B71" s="11" t="s">
        <v>104</v>
      </c>
      <c r="C71" s="11" t="s">
        <v>103</v>
      </c>
      <c r="D71" s="11" t="s">
        <v>105</v>
      </c>
      <c r="E71" s="20">
        <v>18</v>
      </c>
      <c r="F71" s="11">
        <v>15000</v>
      </c>
      <c r="G71" s="11">
        <f t="shared" si="0"/>
        <v>270000</v>
      </c>
      <c r="H71" s="10"/>
    </row>
    <row r="72" spans="1:8" x14ac:dyDescent="0.25">
      <c r="A72" s="19">
        <v>53</v>
      </c>
      <c r="B72" s="11" t="s">
        <v>106</v>
      </c>
      <c r="C72" s="11" t="s">
        <v>106</v>
      </c>
      <c r="D72" s="11" t="s">
        <v>37</v>
      </c>
      <c r="E72" s="20">
        <v>6</v>
      </c>
      <c r="F72" s="11">
        <v>6000</v>
      </c>
      <c r="G72" s="11">
        <f t="shared" si="0"/>
        <v>36000</v>
      </c>
      <c r="H72" s="10"/>
    </row>
    <row r="73" spans="1:8" ht="22.5" x14ac:dyDescent="0.25">
      <c r="A73" s="19">
        <v>54</v>
      </c>
      <c r="B73" s="11" t="s">
        <v>107</v>
      </c>
      <c r="C73" s="11" t="s">
        <v>108</v>
      </c>
      <c r="D73" s="11" t="s">
        <v>87</v>
      </c>
      <c r="E73" s="20">
        <v>12</v>
      </c>
      <c r="F73" s="11">
        <v>1000</v>
      </c>
      <c r="G73" s="11">
        <f t="shared" si="0"/>
        <v>12000</v>
      </c>
      <c r="H73" s="10"/>
    </row>
    <row r="74" spans="1:8" ht="22.5" x14ac:dyDescent="0.25">
      <c r="A74" s="19">
        <v>55</v>
      </c>
      <c r="B74" s="11" t="s">
        <v>110</v>
      </c>
      <c r="C74" s="11" t="s">
        <v>109</v>
      </c>
      <c r="D74" s="11" t="s">
        <v>87</v>
      </c>
      <c r="E74" s="20">
        <v>15</v>
      </c>
      <c r="F74" s="11">
        <v>62743</v>
      </c>
      <c r="G74" s="11">
        <f t="shared" si="0"/>
        <v>941145</v>
      </c>
      <c r="H74" s="10"/>
    </row>
    <row r="75" spans="1:8" ht="22.5" x14ac:dyDescent="0.25">
      <c r="A75" s="19">
        <v>56</v>
      </c>
      <c r="B75" s="11" t="s">
        <v>110</v>
      </c>
      <c r="C75" s="11" t="s">
        <v>111</v>
      </c>
      <c r="D75" s="11" t="s">
        <v>87</v>
      </c>
      <c r="E75" s="20">
        <v>15</v>
      </c>
      <c r="F75" s="11">
        <v>57187</v>
      </c>
      <c r="G75" s="11">
        <f t="shared" si="0"/>
        <v>857805</v>
      </c>
      <c r="H75" s="10"/>
    </row>
    <row r="76" spans="1:8" x14ac:dyDescent="0.25">
      <c r="A76" s="18"/>
      <c r="B76" s="12"/>
      <c r="C76" s="12"/>
      <c r="D76" s="12"/>
      <c r="E76" s="16"/>
      <c r="F76" s="17"/>
      <c r="G76" s="13">
        <f>SUM(G22:G75)</f>
        <v>24435909.600000001</v>
      </c>
      <c r="H76" s="10"/>
    </row>
    <row r="77" spans="1:8" s="5" customFormat="1" ht="14.25" x14ac:dyDescent="0.25">
      <c r="A77" s="23" t="s">
        <v>114</v>
      </c>
      <c r="B77" s="23"/>
      <c r="C77" s="23"/>
      <c r="D77" s="23"/>
      <c r="E77" s="23"/>
      <c r="F77" s="23"/>
      <c r="G77" s="23"/>
    </row>
    <row r="78" spans="1:8" x14ac:dyDescent="0.25">
      <c r="A78" s="22" t="s">
        <v>19</v>
      </c>
      <c r="B78" s="22"/>
      <c r="C78" s="22"/>
      <c r="D78" s="22"/>
      <c r="E78" s="22"/>
      <c r="F78" s="22"/>
      <c r="G78" s="22"/>
    </row>
    <row r="79" spans="1:8" x14ac:dyDescent="0.25">
      <c r="A79" s="22"/>
      <c r="B79" s="22"/>
      <c r="C79" s="22"/>
      <c r="D79" s="22"/>
      <c r="E79" s="22"/>
      <c r="F79" s="22"/>
      <c r="G79" s="22"/>
    </row>
    <row r="80" spans="1:8" x14ac:dyDescent="0.25">
      <c r="A80" s="22" t="s">
        <v>12</v>
      </c>
      <c r="B80" s="22"/>
      <c r="C80" s="22"/>
      <c r="D80" s="22"/>
      <c r="E80" s="22"/>
      <c r="F80" s="22"/>
      <c r="G80" s="22"/>
    </row>
    <row r="81" spans="1:7" x14ac:dyDescent="0.25">
      <c r="A81" s="22"/>
      <c r="B81" s="22"/>
      <c r="C81" s="22"/>
      <c r="D81" s="22"/>
      <c r="E81" s="22"/>
      <c r="F81" s="22"/>
      <c r="G81" s="22"/>
    </row>
    <row r="82" spans="1:7" x14ac:dyDescent="0.25">
      <c r="A82" s="22" t="s">
        <v>115</v>
      </c>
      <c r="B82" s="22"/>
      <c r="C82" s="22"/>
      <c r="D82" s="22"/>
      <c r="E82" s="22"/>
      <c r="F82" s="22"/>
      <c r="G82" s="22"/>
    </row>
    <row r="83" spans="1:7" x14ac:dyDescent="0.25">
      <c r="A83" s="22"/>
      <c r="B83" s="22"/>
      <c r="C83" s="22"/>
      <c r="D83" s="22"/>
      <c r="E83" s="22"/>
      <c r="F83" s="22"/>
      <c r="G83" s="22"/>
    </row>
    <row r="84" spans="1:7" x14ac:dyDescent="0.25">
      <c r="A84" s="23" t="s">
        <v>116</v>
      </c>
      <c r="B84" s="23"/>
      <c r="C84" s="23"/>
      <c r="D84" s="23"/>
      <c r="E84" s="23"/>
      <c r="F84" s="23"/>
      <c r="G84" s="23"/>
    </row>
    <row r="85" spans="1:7" x14ac:dyDescent="0.25">
      <c r="A85" s="23"/>
      <c r="B85" s="23"/>
      <c r="C85" s="23"/>
      <c r="D85" s="23"/>
      <c r="E85" s="23"/>
      <c r="F85" s="23"/>
      <c r="G85" s="23"/>
    </row>
    <row r="86" spans="1:7" x14ac:dyDescent="0.25">
      <c r="A86" s="2" t="s">
        <v>8</v>
      </c>
      <c r="B86" s="1"/>
      <c r="C86" s="1"/>
      <c r="D86" s="1"/>
      <c r="E86" s="1"/>
      <c r="F86" s="1"/>
      <c r="G86" s="1"/>
    </row>
    <row r="87" spans="1:7" x14ac:dyDescent="0.25">
      <c r="A87" s="9"/>
      <c r="B87" s="9"/>
      <c r="C87" s="9"/>
      <c r="D87" s="9"/>
      <c r="E87" s="9"/>
      <c r="F87" s="9"/>
      <c r="G87" s="9"/>
    </row>
    <row r="88" spans="1:7" x14ac:dyDescent="0.25">
      <c r="A88" s="4"/>
      <c r="B88" s="4" t="s">
        <v>14</v>
      </c>
      <c r="C88" s="1"/>
      <c r="D88" s="21" t="s">
        <v>15</v>
      </c>
      <c r="E88" s="21"/>
      <c r="F88" s="8"/>
      <c r="G88" s="7"/>
    </row>
    <row r="89" spans="1:7" x14ac:dyDescent="0.25">
      <c r="A89" s="8"/>
      <c r="B89" s="1"/>
      <c r="C89" s="1"/>
      <c r="D89" s="1"/>
      <c r="E89" s="1"/>
      <c r="F89" s="1"/>
      <c r="G89" s="7"/>
    </row>
    <row r="90" spans="1:7" x14ac:dyDescent="0.25">
      <c r="A90" s="8"/>
      <c r="B90" s="4" t="s">
        <v>9</v>
      </c>
      <c r="C90" s="4"/>
      <c r="D90" s="2" t="s">
        <v>11</v>
      </c>
      <c r="E90" s="1"/>
      <c r="F90" s="1"/>
      <c r="G90" s="7"/>
    </row>
    <row r="91" spans="1:7" x14ac:dyDescent="0.25">
      <c r="A91" s="8"/>
      <c r="B91" s="4" t="s">
        <v>10</v>
      </c>
      <c r="C91" s="1"/>
      <c r="D91" s="1"/>
      <c r="E91" s="1"/>
      <c r="F91" s="1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  <row r="273" spans="1:7" x14ac:dyDescent="0.25">
      <c r="A273" s="6"/>
      <c r="B273" s="6"/>
      <c r="C273" s="6"/>
      <c r="D273" s="6"/>
      <c r="E273" s="6"/>
      <c r="F273" s="6"/>
      <c r="G273" s="6"/>
    </row>
    <row r="274" spans="1:7" x14ac:dyDescent="0.25">
      <c r="A274" s="6"/>
      <c r="B274" s="6"/>
      <c r="C274" s="6"/>
      <c r="D274" s="6"/>
      <c r="E274" s="6"/>
      <c r="F274" s="6"/>
      <c r="G274" s="6"/>
    </row>
    <row r="275" spans="1:7" x14ac:dyDescent="0.25">
      <c r="A275" s="6"/>
      <c r="B275" s="6"/>
      <c r="C275" s="6"/>
      <c r="D275" s="6"/>
      <c r="E275" s="6"/>
      <c r="F275" s="6"/>
      <c r="G275" s="6"/>
    </row>
    <row r="276" spans="1:7" x14ac:dyDescent="0.25">
      <c r="A276" s="6"/>
      <c r="B276" s="6"/>
      <c r="C276" s="6"/>
      <c r="D276" s="6"/>
      <c r="E276" s="6"/>
      <c r="F276" s="6"/>
      <c r="G276" s="6"/>
    </row>
    <row r="277" spans="1:7" x14ac:dyDescent="0.25">
      <c r="A277" s="6"/>
      <c r="B277" s="6"/>
      <c r="C277" s="6"/>
      <c r="D277" s="6"/>
      <c r="E277" s="6"/>
      <c r="F277" s="6"/>
      <c r="G277" s="6"/>
    </row>
    <row r="278" spans="1:7" x14ac:dyDescent="0.25">
      <c r="A278" s="6"/>
      <c r="B278" s="6"/>
      <c r="C278" s="6"/>
      <c r="D278" s="6"/>
      <c r="E278" s="6"/>
      <c r="F278" s="6"/>
      <c r="G278" s="6"/>
    </row>
    <row r="279" spans="1:7" x14ac:dyDescent="0.25">
      <c r="A279" s="6"/>
      <c r="B279" s="6"/>
      <c r="C279" s="6"/>
      <c r="D279" s="6"/>
      <c r="E279" s="6"/>
      <c r="F279" s="6"/>
      <c r="G279" s="6"/>
    </row>
    <row r="280" spans="1:7" x14ac:dyDescent="0.25">
      <c r="A280" s="6"/>
      <c r="B280" s="6"/>
      <c r="C280" s="6"/>
      <c r="D280" s="6"/>
      <c r="E280" s="6"/>
      <c r="F280" s="6"/>
      <c r="G280" s="6"/>
    </row>
    <row r="281" spans="1:7" x14ac:dyDescent="0.25">
      <c r="A281" s="6"/>
      <c r="B281" s="6"/>
      <c r="C281" s="6"/>
      <c r="D281" s="6"/>
      <c r="E281" s="6"/>
      <c r="F281" s="6"/>
      <c r="G281" s="6"/>
    </row>
    <row r="282" spans="1:7" x14ac:dyDescent="0.25">
      <c r="A282" s="6"/>
      <c r="B282" s="6"/>
      <c r="C282" s="6"/>
      <c r="D282" s="6"/>
      <c r="E282" s="6"/>
      <c r="F282" s="6"/>
      <c r="G282" s="6"/>
    </row>
    <row r="283" spans="1:7" x14ac:dyDescent="0.25">
      <c r="A283" s="6"/>
      <c r="B283" s="6"/>
      <c r="C283" s="6"/>
      <c r="D283" s="6"/>
      <c r="E283" s="6"/>
      <c r="F283" s="6"/>
      <c r="G283" s="6"/>
    </row>
    <row r="284" spans="1:7" x14ac:dyDescent="0.25">
      <c r="A284" s="6"/>
      <c r="B284" s="6"/>
      <c r="C284" s="6"/>
      <c r="D284" s="6"/>
      <c r="E284" s="6"/>
      <c r="F284" s="6"/>
      <c r="G284" s="6"/>
    </row>
    <row r="285" spans="1:7" x14ac:dyDescent="0.25">
      <c r="A285" s="6"/>
      <c r="B285" s="6"/>
      <c r="C285" s="6"/>
      <c r="D285" s="6"/>
      <c r="E285" s="6"/>
      <c r="F285" s="6"/>
      <c r="G285" s="6"/>
    </row>
    <row r="286" spans="1:7" x14ac:dyDescent="0.25">
      <c r="A286" s="6"/>
      <c r="B286" s="6"/>
      <c r="C286" s="6"/>
      <c r="D286" s="6"/>
      <c r="E286" s="6"/>
      <c r="F286" s="6"/>
      <c r="G286" s="6"/>
    </row>
    <row r="287" spans="1:7" x14ac:dyDescent="0.25">
      <c r="A287" s="6"/>
      <c r="B287" s="6"/>
      <c r="C287" s="6"/>
      <c r="D287" s="6"/>
      <c r="E287" s="6"/>
      <c r="F287" s="6"/>
      <c r="G287" s="6"/>
    </row>
    <row r="288" spans="1:7" x14ac:dyDescent="0.25">
      <c r="A288" s="6"/>
      <c r="B288" s="6"/>
      <c r="C288" s="6"/>
      <c r="D288" s="6"/>
      <c r="E288" s="6"/>
      <c r="F288" s="6"/>
      <c r="G288" s="6"/>
    </row>
    <row r="289" spans="1:7" x14ac:dyDescent="0.25">
      <c r="A289" s="6"/>
      <c r="B289" s="6"/>
      <c r="C289" s="6"/>
      <c r="D289" s="6"/>
      <c r="E289" s="6"/>
      <c r="F289" s="6"/>
      <c r="G289" s="6"/>
    </row>
    <row r="290" spans="1:7" x14ac:dyDescent="0.25">
      <c r="A290" s="6"/>
      <c r="B290" s="6"/>
      <c r="C290" s="6"/>
      <c r="D290" s="6"/>
      <c r="E290" s="6"/>
      <c r="F290" s="6"/>
      <c r="G290" s="6"/>
    </row>
    <row r="291" spans="1:7" x14ac:dyDescent="0.25">
      <c r="A291" s="6"/>
      <c r="B291" s="6"/>
      <c r="C291" s="6"/>
      <c r="D291" s="6"/>
      <c r="E291" s="6"/>
      <c r="F291" s="6"/>
      <c r="G291" s="6"/>
    </row>
    <row r="292" spans="1:7" x14ac:dyDescent="0.25">
      <c r="A292" s="6"/>
      <c r="B292" s="6"/>
      <c r="C292" s="6"/>
      <c r="D292" s="6"/>
      <c r="E292" s="6"/>
      <c r="F292" s="6"/>
      <c r="G292" s="6"/>
    </row>
    <row r="293" spans="1:7" x14ac:dyDescent="0.25">
      <c r="A293" s="6"/>
      <c r="B293" s="6"/>
      <c r="C293" s="6"/>
      <c r="D293" s="6"/>
      <c r="E293" s="6"/>
      <c r="F293" s="6"/>
      <c r="G293" s="6"/>
    </row>
    <row r="294" spans="1:7" x14ac:dyDescent="0.25">
      <c r="A294" s="6"/>
      <c r="B294" s="6"/>
      <c r="C294" s="6"/>
      <c r="D294" s="6"/>
      <c r="E294" s="6"/>
      <c r="F294" s="6"/>
      <c r="G294" s="6"/>
    </row>
    <row r="295" spans="1:7" x14ac:dyDescent="0.25">
      <c r="A295" s="6"/>
      <c r="B295" s="6"/>
      <c r="C295" s="6"/>
      <c r="D295" s="6"/>
      <c r="E295" s="6"/>
      <c r="F295" s="6"/>
      <c r="G295" s="6"/>
    </row>
    <row r="296" spans="1:7" x14ac:dyDescent="0.25">
      <c r="A296" s="6"/>
      <c r="B296" s="6"/>
      <c r="C296" s="6"/>
      <c r="D296" s="6"/>
      <c r="E296" s="6"/>
      <c r="F296" s="6"/>
      <c r="G296" s="6"/>
    </row>
    <row r="297" spans="1:7" x14ac:dyDescent="0.25">
      <c r="A297" s="6"/>
      <c r="B297" s="6"/>
      <c r="C297" s="6"/>
      <c r="D297" s="6"/>
      <c r="E297" s="6"/>
      <c r="F297" s="6"/>
      <c r="G297" s="6"/>
    </row>
    <row r="298" spans="1:7" x14ac:dyDescent="0.25">
      <c r="A298" s="6"/>
      <c r="B298" s="6"/>
      <c r="C298" s="6"/>
      <c r="D298" s="6"/>
      <c r="E298" s="6"/>
      <c r="F298" s="6"/>
      <c r="G298" s="6"/>
    </row>
    <row r="299" spans="1:7" x14ac:dyDescent="0.25">
      <c r="A299" s="6"/>
      <c r="B299" s="6"/>
      <c r="C299" s="6"/>
      <c r="D299" s="6"/>
      <c r="E299" s="6"/>
      <c r="F299" s="6"/>
      <c r="G299" s="6"/>
    </row>
    <row r="300" spans="1:7" x14ac:dyDescent="0.25">
      <c r="A300" s="6"/>
      <c r="B300" s="6"/>
      <c r="C300" s="6"/>
      <c r="D300" s="6"/>
      <c r="E300" s="6"/>
      <c r="F300" s="6"/>
      <c r="G300" s="6"/>
    </row>
    <row r="301" spans="1:7" x14ac:dyDescent="0.25">
      <c r="A301" s="6"/>
      <c r="B301" s="6"/>
      <c r="C301" s="6"/>
      <c r="D301" s="6"/>
      <c r="E301" s="6"/>
      <c r="F301" s="6"/>
      <c r="G301" s="6"/>
    </row>
    <row r="302" spans="1:7" x14ac:dyDescent="0.25">
      <c r="A302" s="6"/>
      <c r="B302" s="6"/>
      <c r="C302" s="6"/>
      <c r="D302" s="6"/>
      <c r="E302" s="6"/>
      <c r="F302" s="6"/>
      <c r="G302" s="6"/>
    </row>
    <row r="303" spans="1:7" x14ac:dyDescent="0.25">
      <c r="A303" s="6"/>
      <c r="B303" s="6"/>
      <c r="C303" s="6"/>
      <c r="D303" s="6"/>
      <c r="E303" s="6"/>
      <c r="F303" s="6"/>
      <c r="G303" s="6"/>
    </row>
    <row r="304" spans="1:7" x14ac:dyDescent="0.25">
      <c r="A304" s="6"/>
      <c r="B304" s="6"/>
      <c r="C304" s="6"/>
      <c r="D304" s="6"/>
      <c r="E304" s="6"/>
      <c r="F304" s="6"/>
      <c r="G304" s="6"/>
    </row>
    <row r="305" spans="1:7" x14ac:dyDescent="0.25">
      <c r="A305" s="6"/>
      <c r="B305" s="6"/>
      <c r="C305" s="6"/>
      <c r="D305" s="6"/>
      <c r="E305" s="6"/>
      <c r="F305" s="6"/>
      <c r="G305" s="6"/>
    </row>
  </sheetData>
  <mergeCells count="8">
    <mergeCell ref="D88:E88"/>
    <mergeCell ref="A82:G83"/>
    <mergeCell ref="A84:G85"/>
    <mergeCell ref="A13:F13"/>
    <mergeCell ref="A14:F14"/>
    <mergeCell ref="A77:G77"/>
    <mergeCell ref="A78:G79"/>
    <mergeCell ref="A80:G81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2021-02-08T08:47:03Z</dcterms:modified>
</cp:coreProperties>
</file>