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Лист1!$A$1:$G$58</definedName>
  </definedNames>
  <calcPr calcId="124519" refMode="R1C1"/>
</workbook>
</file>

<file path=xl/calcChain.xml><?xml version="1.0" encoding="utf-8"?>
<calcChain xmlns="http://schemas.openxmlformats.org/spreadsheetml/2006/main">
  <c r="G43" i="1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2"/>
  <c r="G23"/>
  <c r="G24"/>
  <c r="G21"/>
</calcChain>
</file>

<file path=xl/sharedStrings.xml><?xml version="1.0" encoding="utf-8"?>
<sst xmlns="http://schemas.openxmlformats.org/spreadsheetml/2006/main" count="90" uniqueCount="68">
  <si>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</si>
  <si>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</si>
  <si>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</si>
  <si>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</si>
  <si>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</si>
  <si>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</si>
  <si>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</si>
  <si>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</si>
  <si>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</si>
  <si>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</si>
  <si>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</si>
  <si>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</si>
  <si>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</si>
  <si>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</si>
  <si>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</si>
  <si>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</si>
  <si>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</si>
  <si>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 xml:space="preserve"> о проведении закупа способом запроса ценовых предложений</t>
  </si>
  <si>
    <t>Быстрый количественный тест на NT-proBNP</t>
  </si>
  <si>
    <t>упаковка</t>
  </si>
  <si>
    <t>Контрольный раствор на NT-proBNP: (3 уровня) на 10 дней</t>
  </si>
  <si>
    <t>Контрольный раствор на NT-proBNP: (3 уровня) на 10 дней. В упаковке 3 шт. Для анализатор Finecare™ FIA MeterPlus</t>
  </si>
  <si>
    <t>Быстрый количественный тест на NT-proBNP. В упаковке 25 шт. Для анализатор Finecare™ FIA MeterPlus</t>
  </si>
  <si>
    <t>Быстрый количественный тест на прокальцитанин PCT</t>
  </si>
  <si>
    <t>Быстрый количественный тест на прокальцитанин PCT.   Для анализатор Finecare™ FIA MeterPlus</t>
  </si>
  <si>
    <t>Контрольный раствор для прокальцитанин PCT (3 уровня)</t>
  </si>
  <si>
    <t>Директора</t>
  </si>
  <si>
    <t>Кодасбаев А.Т.</t>
  </si>
  <si>
    <t>Растворчистящий CA Clean I (cleaner), уп.(1 x 50 мл)</t>
  </si>
  <si>
    <t>Раствор промывочный CACleanII(rinse), уп.(1 x 500 мл)</t>
  </si>
  <si>
    <t>Реакционныекюветыдля CS 2100</t>
  </si>
  <si>
    <t>mini SLD (500) 500</t>
  </si>
  <si>
    <t>Набор чашек для плазмы 3.5 мл, уп(3.5 млx 1000 шт)</t>
  </si>
  <si>
    <t>Control Plasma N 10 x for 1 ml (Контрольнаяплазма Control Plasma N 10 x на 1 мл)</t>
  </si>
  <si>
    <t>Control Plasma P 10 x for 1 ml (Контрольнаяплазма Control Plasma P 10 x на 1 мл)</t>
  </si>
  <si>
    <t>Реагент для определения ThromborelS 10 x 10 мл</t>
  </si>
  <si>
    <t>Калибратор PT-Multi calibrator 6 x на 1 мл</t>
  </si>
  <si>
    <t>Реагент для определения ActinFS 10 x 10 мл</t>
  </si>
  <si>
    <t>Хлорид кальция 0,025 моль/л 10 x 15 мл</t>
  </si>
  <si>
    <t>Реагент для определения TestThrombin 10 x на 5 мл 500</t>
  </si>
  <si>
    <t>Реагент для определения Тромбина 100 I. U. 10 x на 5 мл 1000 тестов</t>
  </si>
  <si>
    <t xml:space="preserve">Реагент для использования при количественном определении фибриногена в плазме и для ускорения свертывания антикоагулированных образцов. Состав: препарат лиофилизированного бычьего тромбина (ок.100 МЕ/мл) со стабилизаторами и буферами. Стабильность после восстановления: - 5 дн. при температуре от 2 до 8 °C (закрытый флакон). - 8 ч. при температуре от 15 до 25 °C (закрытый флакон). Фасовка и количество тестов:
упаковка-10 x 5 мл (1000 тестов).
Референс-значения:1,8 - 3,5 г/л. Коэффициент корреляции составляет 0,995.
</t>
  </si>
  <si>
    <t>Буфер Оурена вероналовый, уп.(10 x 15мл)</t>
  </si>
  <si>
    <t>Standard Human Plasma (SHP) (10 x 1 мл)</t>
  </si>
  <si>
    <t>Реагент для определения INNOVANCED-DIMER 1 набор 300 - большой</t>
  </si>
  <si>
    <t>INNOVANCE D-DIMER Control 2 x 5 x 1 ml (Level normal and pathologic) (Контроль INNOVANCE D-DIMER 2 x 5 x 1 мл. Норма и Патология)</t>
  </si>
  <si>
    <t>Раствор INNOVANCED-Dimer разведенный 10 x 5 мл</t>
  </si>
  <si>
    <t>Раствор для промывки игл автоматических анализаторов исследования системы гемостаза. Состав: натрий хлорноватистокислый 1,0%. Стабильность после вскрытия (закрытый флакон): при температуре от 2 до 8 ° C – 1 месяц. Фасовка:  упаковка 1х50 мл. для анализатора гемостаз Sysmex CS 2500</t>
  </si>
  <si>
    <t>Моющий раствор для очистки пробозаборника автоматизированного анализатора свертывания крови. Состав: Соляная кислота 0,16%, неионное поверхностно-активное вещество 0,50%. Стабильность после вскрытия (закрытый флакон): при температуре от 5 до 35 ° C - 2 месяца. Фасовка:  уаковка 1х500 мл. для анализатора гемостаз Sysmex CS 2500</t>
  </si>
  <si>
    <t>Кюветы  для проведения аналитических реакций и регистрации оптическими методами в видимой и ультрафиолетовой части спектра. Кюветы для автоматических анализаторов модели CS предназначены для массовой загрузки.  Пластиковая емкость 0.6 мл с фиксирующим кольцом, высота 30 мм, диаметр 8 мм, диаметр кольца - 10 мм. Температурахраненияот -10 до +60 °С Фасовка: упаковка 1х3000 шт. для анализатора гемостаз Sysmex CS 2500</t>
  </si>
  <si>
    <t>Кювета (адаптер) c коническим дном, для уменьшения мертвого объема контролей и калибраторов до 0,1 мл. Материал: Полистирол. Объема флакона-1мл. Количество кювет в упаковке: 500 штук. для анализатора гемостаз Sysmex CS 2500</t>
  </si>
  <si>
    <t>Пластиковые конические чашечки для образцов емкостью 3.5 мл из прозрачного материала. Материал: Полистирол. Фасовка: 1000 шт/уп. Объем 3,5 мл, 38мм х 8мм х 14 мм, конические. для анализатора гемостаз Sysmex CS 2500</t>
  </si>
  <si>
    <t xml:space="preserve">Реагент для ежедневного внутрилабораторного контроля правильности определения параметров свертывающей, противосвертывающей и фибринолитической систем. Состав: лиофилизированная пулированная плазма отобранных здоровых доноров крови, стабилизированная HEPES-буфером (12 г/л); не содержит консервантов. Стабильность после восстановления: - при температуре от 15 до 25 °C - 4 ч.
- при температуре ≤ −20 °C - 4 нед. Можно подвергать только одному циклу заморозки-разморозки. Фасовка: 10 x 1,0 мл, содержит таблицу целевых значений и диапазонов, привязанных к серии и методу. Поставляется в силиконизированныхфлаконах. для анализатора гемостаз Sysmex CS 2500
</t>
  </si>
  <si>
    <t xml:space="preserve">Реагент  для ежедневного внутрилабораторного контроля правильности определения параметров свертывающей, противосвертывающей и фибринолитической систем. Состав: лиофилизированная пулированная плазма отобранных здоровых доноров крови, стабилизированная HEPES-буфером (12 г/л); не содержит консервантов.
Фасовка: - 10 x 1,0 мл, содержит таблицу целевых значений и диапазонов, привязанных к серии и методу. Поставляется в силиконизированных флаконах. Стабильность после восстановления: - при температуре от 15 до 25 °C - 4 ч.
- при температуре ≤ −20 °C - 4 нед. Можно подвергать только одному циклу заморозки-разморозки. для анализатора гемостаз Sysmex CS 2500
</t>
  </si>
  <si>
    <t xml:space="preserve">Человеческий высокочувствительный тромбопластин для определения ПВ (ПТИ), МНО, фибриногена и факторов II, V, VII, X. Состав: лиофилизированный человеческий плацентарный тромбопластин (≤ 60 г/л), хлорид кальция (прибл. 1,5 г/л), стабилизаторы. Консерванты: гентамицин (0,1 г/л), 5-хлор-2-метил-4-изотиазол-3-он и 2-метил-4-изотиазол-3-он (&lt;15 мг/л).  Фасовка и количество тестов:
- 10 x 4 мл (400 тестов); - 10 x 10 мл (1000 тестов).
Стабильность после восстановления: - при температуре 37 °C - 8 ч. (открытый флакон); - при температуре 15-25 °C 2 дн. (открытый флакон); - при температуре 2-8 °C 5 дн. (закрытый флакон). Коэффициент корреляции - 0,979. для анализатора гемостаз Sysmex CS 2500
</t>
  </si>
  <si>
    <t>Комплект калибратора предназначен для прямой калибровки протромбинового времени (ПВ) в МНО и % от нормы. Для определения местного значения МИЧ. Состав: шесть калибровочных плазм для калибровки ПВ. Калибровочная плазма лиофилизирована и калибрована. Содержит пул плазмы человека, стабилизированный буферным раствором, не содержит консервантов. Стабильность после восстановления (закрытый флакон): - при температуре 2-8 °C 8 ч.; - при температуре 15-25 °C 4 ч.; - при температуре ≤ −18 °C 4 нед. Фасовка: - упаковка  6 x 1 мл. Прослеживается до референсного стандарта ВОЗ. Каждый комплект реагента содержит таблицу аналитических значений, относящихся к конкретной партии. для анализатора гемостаз Sysmex CS 2500</t>
  </si>
  <si>
    <t xml:space="preserve">Реагент для определения активированного частичного тромбопластинового времени и в других процедурах.
Состав: очищенные соевые фосфатиды в 1,0 × 10–4 растворе эллаговой кислоты с добавлением буфера, стабилизаторов и консервантов. После вскрытия реагент стабилен 7 дней при температуре от 2 до15 °C. Фасовка и количество тестов:
-  упаковка 10 × 10 мл (2000 тестов). коэффициентвариациименеечем 4 % в нормальномдиапазоне. для анализатора гемостаз Sysmex CS 2500
</t>
  </si>
  <si>
    <t>Раствор хлорида кальция применяется как вспомогательный реагент для различных коагулометрических анализов.
Состав: раствор CaCl2 0.025 моль/л. Стабильность после вскрытия: 8 недель при +2 до +25 °C. Фасовка:  упаковка -10 x 15 мл. для анализатора гемостаз Sysmex CS 2500</t>
  </si>
  <si>
    <t>Реагент для определения тромбинового времени в человеческой плазме. Состав: Тест-тромбин реагент, лиофилизированный: стандартизованные количества телячьего сывороточного тромбина, бычьего альбумина. Буферный раствор для тест-тромбин реагента: HEPES (25 ммоль/л), рН 7,4. Консерванты: 5-хлор-2-метил-4-изотиазол-3-он (6 мг/л), 2-метил-4-изотиазол-3-он (2 мг/л).-Тест-набор 10 х 5 мл – 500 тестов. (10 х 5 мл реагент и 1 х 50 мл буферный раствор); - Тест-набор 8 х 10 мл – 1000 тестов. (8 х 10 мл реагент и 2 х 50 мл буферный раствор). Референсный диапазон: 14 - 21 секунд. Для нормальной плазмы внутригрупповой коэффициент вариации 1,9%, а в межгрупповой - 2,5%. Коэффициенткорреляции - 0,803. для анализатора гемостаз Sysmex CS 2500</t>
  </si>
  <si>
    <t>Разбавляющий буфер для коагуляционных проб. Состав: 2.84 x 10-2 M sodium barbital in 1.25 x 10-1 M sodium chloride; pH 7.35 ±0.1. После распечатывания OVBUFFER стабилен 8 нед. при температуре от 2 до 8 °C. Фасовка: упаковка - 10 x 15 мл. Реагентжидкий, готов к использованию. для анализатора гемостаз Sysmex CS 2500</t>
  </si>
  <si>
    <t xml:space="preserve">Реагент для калибровки тестов коагуляции и фибринолиза. Состав: лиофилизированная цитратная плазма отобранных здоровых доноров крови, стабилизированная HEPES-буфером. Не содержит консервантов. Фасовка: упаковка 10 x 1мл. Препарат поставляется в силиконизированных флаконах. Прослеживаетсядореференсногостандарта ВОЗ. для анализатора гемостаз Sysmex CS 2500
</t>
  </si>
  <si>
    <t>Реагент для количественного определения продукта распада фибрина – D-димера – в человеческой плазме.. Цветовой код: Реагент – Зеленый, Буферный раствор – Оранжевый, Дополнительный реагент – Желтый, Разбавитель образца – Белый, Калибратор – Красный. Состав: Реагент - лиофилизированный, частицы полистирола, покрытые моноклональными антителами к D-димеру (0,1 г/л), человеческий сывороточный альбумин (0,5 г/л). Консерванты: амфотерицин В, гентамицин. Буферный раствор – жидкий, солевой буферный раствор декстран 13 г/л, имидазол. Фасовка: упаковка-1 наборна 300 тестов. для анализатора гемостаз Sysmex CS 2500</t>
  </si>
  <si>
    <t>Контрольные растворы, предназначены для определения точности и аналитического смещения в нормальном и патологическом диапазоне при выявлении D-димера. Цветовой код: Контроль 1- Синий Контроль 2 – Розовый. Состав: контроль 1 и контроль 2, представляют собой продукты на основе лиофилизированной человеческой плазмы, содержащие D-димер. Консерванты: 5-хлор-2-метил-4-изотиазол-3-он и 2-метил-4-изотиазол-3-он (&lt; 1 мг/л), азид натрия (&lt; 1 г/л). Фасовка: 1 уровень (5x1 мл), 2 уровень (5x1 мл). Полученные значения должны находиться в диапазоне, указанном в таблице целевых значений, привязанных к серии. для анализатора гемостаз Sysmex CS 2500</t>
  </si>
  <si>
    <t xml:space="preserve">Разбавитель образцов, находящихся вне исходного диапазона измерения. Используется в сочетании с анализом D-димера. Состав: жидкий имидазоловый буфер (6,8 г/л). Консервант: азид натрия (&lt; 1 г/л). Стабильность после вскрытия (закрытый флакон): - при температуре от 2 до 8 °C: 4 нед.
- при температуре ≤ −18 °C: 4 нед.
Фасовка: упаковка 10х5 мл. для анализатора гемостаз Sysmex CS 2500
</t>
  </si>
  <si>
    <t>«11» августа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</si>
  <si>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18.08.2020г.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</si>
  <si>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18.08.2020г. время 11:00 часов.</t>
    </r>
  </si>
  <si>
    <r>
      <t xml:space="preserve">Выделенная сумма: 17 078 891,00 </t>
    </r>
    <r>
      <rPr>
        <sz val="11"/>
        <color theme="1"/>
        <rFont val="Times New Roman"/>
        <family val="1"/>
        <charset val="204"/>
      </rPr>
      <t>(семнадцать миллионов семьдесят восемь тысяч восемьсот девяносто один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</si>
</sst>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72"/>
  <sheetViews>
    <sheetView tabSelected="1" view="pageBreakPreview" topLeftCell="A42" zoomScale="115" zoomScaleNormal="70" zoomScaleSheetLayoutView="115" zoomScalePageLayoutView="85" workbookViewId="0">
      <selection activeCell="K55" sqref="K55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17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64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48" customHeight="1">
      <c r="A21" s="18">
        <v>1</v>
      </c>
      <c r="B21" s="20" t="s">
        <v>18</v>
      </c>
      <c r="C21" s="20" t="s">
        <v>22</v>
      </c>
      <c r="D21" s="20" t="s">
        <v>19</v>
      </c>
      <c r="E21" s="19">
        <v>6</v>
      </c>
      <c r="F21" s="12">
        <v>94000</v>
      </c>
      <c r="G21" s="12">
        <f t="shared" ref="G21:G42" si="0">E21*F21</f>
        <v>564000</v>
      </c>
      <c r="H21" s="10"/>
    </row>
    <row r="22" spans="1:8" ht="44.25" customHeight="1">
      <c r="A22" s="18">
        <v>2</v>
      </c>
      <c r="B22" s="20" t="s">
        <v>20</v>
      </c>
      <c r="C22" s="20" t="s">
        <v>21</v>
      </c>
      <c r="D22" s="20" t="s">
        <v>19</v>
      </c>
      <c r="E22" s="19">
        <v>6</v>
      </c>
      <c r="F22" s="12">
        <v>36000</v>
      </c>
      <c r="G22" s="12">
        <f t="shared" si="0"/>
        <v>216000</v>
      </c>
      <c r="H22" s="10"/>
    </row>
    <row r="23" spans="1:8" ht="50.25" customHeight="1">
      <c r="A23" s="18">
        <v>3</v>
      </c>
      <c r="B23" s="20" t="s">
        <v>23</v>
      </c>
      <c r="C23" s="20" t="s">
        <v>24</v>
      </c>
      <c r="D23" s="20" t="s">
        <v>19</v>
      </c>
      <c r="E23" s="19">
        <v>6</v>
      </c>
      <c r="F23" s="12">
        <v>80800</v>
      </c>
      <c r="G23" s="12">
        <f t="shared" si="0"/>
        <v>484800</v>
      </c>
      <c r="H23" s="10"/>
    </row>
    <row r="24" spans="1:8" ht="54.75" customHeight="1">
      <c r="A24" s="18">
        <v>4</v>
      </c>
      <c r="B24" s="20" t="s">
        <v>25</v>
      </c>
      <c r="C24" s="20" t="s">
        <v>25</v>
      </c>
      <c r="D24" s="20" t="s">
        <v>19</v>
      </c>
      <c r="E24" s="19">
        <v>6</v>
      </c>
      <c r="F24" s="12">
        <v>30600</v>
      </c>
      <c r="G24" s="12">
        <f t="shared" si="0"/>
        <v>183600</v>
      </c>
      <c r="H24" s="10"/>
    </row>
    <row r="25" spans="1:8" ht="81.75" customHeight="1">
      <c r="A25" s="18">
        <v>5</v>
      </c>
      <c r="B25" s="20" t="s">
        <v>28</v>
      </c>
      <c r="C25" s="20" t="s">
        <v>47</v>
      </c>
      <c r="D25" s="20" t="s">
        <v>19</v>
      </c>
      <c r="E25" s="19">
        <v>23</v>
      </c>
      <c r="F25" s="12">
        <v>53390</v>
      </c>
      <c r="G25" s="12">
        <f t="shared" si="0"/>
        <v>1227970</v>
      </c>
      <c r="H25" s="10"/>
    </row>
    <row r="26" spans="1:8" ht="93.75" customHeight="1">
      <c r="A26" s="18">
        <v>6</v>
      </c>
      <c r="B26" s="20" t="s">
        <v>29</v>
      </c>
      <c r="C26" s="20" t="s">
        <v>48</v>
      </c>
      <c r="D26" s="20" t="s">
        <v>19</v>
      </c>
      <c r="E26" s="19">
        <v>3</v>
      </c>
      <c r="F26" s="12">
        <v>133474</v>
      </c>
      <c r="G26" s="12">
        <f t="shared" si="0"/>
        <v>400422</v>
      </c>
      <c r="H26" s="10"/>
    </row>
    <row r="27" spans="1:8" ht="119.25" customHeight="1">
      <c r="A27" s="18">
        <v>7</v>
      </c>
      <c r="B27" s="20" t="s">
        <v>30</v>
      </c>
      <c r="C27" s="20" t="s">
        <v>49</v>
      </c>
      <c r="D27" s="20" t="s">
        <v>19</v>
      </c>
      <c r="E27" s="19">
        <v>10</v>
      </c>
      <c r="F27" s="12">
        <v>347188</v>
      </c>
      <c r="G27" s="12">
        <f t="shared" si="0"/>
        <v>3471880</v>
      </c>
      <c r="H27" s="10"/>
    </row>
    <row r="28" spans="1:8" ht="64.5" customHeight="1">
      <c r="A28" s="18">
        <v>8</v>
      </c>
      <c r="B28" s="20" t="s">
        <v>31</v>
      </c>
      <c r="C28" s="20" t="s">
        <v>50</v>
      </c>
      <c r="D28" s="20" t="s">
        <v>19</v>
      </c>
      <c r="E28" s="19">
        <v>4</v>
      </c>
      <c r="F28" s="12">
        <v>396856</v>
      </c>
      <c r="G28" s="12">
        <f t="shared" si="0"/>
        <v>1587424</v>
      </c>
      <c r="H28" s="10"/>
    </row>
    <row r="29" spans="1:8" ht="57" customHeight="1">
      <c r="A29" s="18">
        <v>9</v>
      </c>
      <c r="B29" s="20" t="s">
        <v>32</v>
      </c>
      <c r="C29" s="20" t="s">
        <v>51</v>
      </c>
      <c r="D29" s="20" t="s">
        <v>19</v>
      </c>
      <c r="E29" s="19">
        <v>1</v>
      </c>
      <c r="F29" s="12">
        <v>87202</v>
      </c>
      <c r="G29" s="12">
        <f t="shared" si="0"/>
        <v>87202</v>
      </c>
      <c r="H29" s="10"/>
    </row>
    <row r="30" spans="1:8" ht="171" customHeight="1">
      <c r="A30" s="18">
        <v>10</v>
      </c>
      <c r="B30" s="20" t="s">
        <v>33</v>
      </c>
      <c r="C30" s="20" t="s">
        <v>52</v>
      </c>
      <c r="D30" s="20" t="s">
        <v>19</v>
      </c>
      <c r="E30" s="19">
        <v>10</v>
      </c>
      <c r="F30" s="12">
        <v>69406</v>
      </c>
      <c r="G30" s="12">
        <f t="shared" si="0"/>
        <v>694060</v>
      </c>
      <c r="H30" s="10"/>
    </row>
    <row r="31" spans="1:8" ht="161.25" customHeight="1">
      <c r="A31" s="18">
        <v>11</v>
      </c>
      <c r="B31" s="20" t="s">
        <v>34</v>
      </c>
      <c r="C31" s="20" t="s">
        <v>53</v>
      </c>
      <c r="D31" s="20" t="s">
        <v>19</v>
      </c>
      <c r="E31" s="19">
        <v>10</v>
      </c>
      <c r="F31" s="12">
        <v>101438</v>
      </c>
      <c r="G31" s="12">
        <f t="shared" si="0"/>
        <v>1014380</v>
      </c>
      <c r="H31" s="10"/>
    </row>
    <row r="32" spans="1:8" ht="156" customHeight="1">
      <c r="A32" s="18">
        <v>12</v>
      </c>
      <c r="B32" s="20" t="s">
        <v>35</v>
      </c>
      <c r="C32" s="20" t="s">
        <v>54</v>
      </c>
      <c r="D32" s="20" t="s">
        <v>19</v>
      </c>
      <c r="E32" s="19">
        <v>9</v>
      </c>
      <c r="F32" s="12">
        <v>72964</v>
      </c>
      <c r="G32" s="12">
        <f t="shared" si="0"/>
        <v>656676</v>
      </c>
      <c r="H32" s="10"/>
    </row>
    <row r="33" spans="1:8" ht="157.5" customHeight="1">
      <c r="A33" s="18">
        <v>13</v>
      </c>
      <c r="B33" s="20" t="s">
        <v>36</v>
      </c>
      <c r="C33" s="20" t="s">
        <v>55</v>
      </c>
      <c r="D33" s="20" t="s">
        <v>19</v>
      </c>
      <c r="E33" s="19">
        <v>3</v>
      </c>
      <c r="F33" s="12">
        <v>92542</v>
      </c>
      <c r="G33" s="12">
        <f t="shared" si="0"/>
        <v>277626</v>
      </c>
      <c r="H33" s="10"/>
    </row>
    <row r="34" spans="1:8" ht="118.5" customHeight="1">
      <c r="A34" s="18">
        <v>14</v>
      </c>
      <c r="B34" s="20" t="s">
        <v>37</v>
      </c>
      <c r="C34" s="20" t="s">
        <v>56</v>
      </c>
      <c r="D34" s="20" t="s">
        <v>19</v>
      </c>
      <c r="E34" s="19">
        <v>5</v>
      </c>
      <c r="F34" s="12">
        <v>78304</v>
      </c>
      <c r="G34" s="12">
        <f t="shared" si="0"/>
        <v>391520</v>
      </c>
      <c r="H34" s="10"/>
    </row>
    <row r="35" spans="1:8" ht="81.75" customHeight="1">
      <c r="A35" s="18">
        <v>15</v>
      </c>
      <c r="B35" s="20" t="s">
        <v>38</v>
      </c>
      <c r="C35" s="20" t="s">
        <v>57</v>
      </c>
      <c r="D35" s="20" t="s">
        <v>19</v>
      </c>
      <c r="E35" s="19">
        <v>5</v>
      </c>
      <c r="F35" s="12">
        <v>26695</v>
      </c>
      <c r="G35" s="12">
        <f t="shared" si="0"/>
        <v>133475</v>
      </c>
      <c r="H35" s="10"/>
    </row>
    <row r="36" spans="1:8" ht="161.25" customHeight="1">
      <c r="A36" s="18">
        <v>16</v>
      </c>
      <c r="B36" s="20" t="s">
        <v>39</v>
      </c>
      <c r="C36" s="20" t="s">
        <v>58</v>
      </c>
      <c r="D36" s="20" t="s">
        <v>19</v>
      </c>
      <c r="E36" s="19">
        <v>15</v>
      </c>
      <c r="F36" s="12">
        <v>53392</v>
      </c>
      <c r="G36" s="12">
        <f t="shared" si="0"/>
        <v>800880</v>
      </c>
      <c r="H36" s="10"/>
    </row>
    <row r="37" spans="1:8" ht="123" customHeight="1">
      <c r="A37" s="18">
        <v>17</v>
      </c>
      <c r="B37" s="20" t="s">
        <v>40</v>
      </c>
      <c r="C37" s="20" t="s">
        <v>41</v>
      </c>
      <c r="D37" s="20" t="s">
        <v>19</v>
      </c>
      <c r="E37" s="19">
        <v>9</v>
      </c>
      <c r="F37" s="12">
        <v>117456</v>
      </c>
      <c r="G37" s="12">
        <f t="shared" si="0"/>
        <v>1057104</v>
      </c>
      <c r="H37" s="10"/>
    </row>
    <row r="38" spans="1:8" ht="89.25" customHeight="1">
      <c r="A38" s="18">
        <v>18</v>
      </c>
      <c r="B38" s="20" t="s">
        <v>42</v>
      </c>
      <c r="C38" s="20" t="s">
        <v>59</v>
      </c>
      <c r="D38" s="20" t="s">
        <v>19</v>
      </c>
      <c r="E38" s="19">
        <v>7</v>
      </c>
      <c r="F38" s="12">
        <v>30254</v>
      </c>
      <c r="G38" s="12">
        <f t="shared" si="0"/>
        <v>211778</v>
      </c>
      <c r="H38" s="10"/>
    </row>
    <row r="39" spans="1:8" ht="98.25" customHeight="1">
      <c r="A39" s="18">
        <v>19</v>
      </c>
      <c r="B39" s="20" t="s">
        <v>43</v>
      </c>
      <c r="C39" s="20" t="s">
        <v>60</v>
      </c>
      <c r="D39" s="20" t="s">
        <v>19</v>
      </c>
      <c r="E39" s="19">
        <v>1</v>
      </c>
      <c r="F39" s="12">
        <v>10778</v>
      </c>
      <c r="G39" s="12">
        <f t="shared" si="0"/>
        <v>10778</v>
      </c>
      <c r="H39" s="10"/>
    </row>
    <row r="40" spans="1:8" ht="164.25" customHeight="1">
      <c r="A40" s="18">
        <v>20</v>
      </c>
      <c r="B40" s="20" t="s">
        <v>44</v>
      </c>
      <c r="C40" s="20" t="s">
        <v>61</v>
      </c>
      <c r="D40" s="20" t="s">
        <v>19</v>
      </c>
      <c r="E40" s="19">
        <v>8</v>
      </c>
      <c r="F40" s="12">
        <v>373722</v>
      </c>
      <c r="G40" s="12">
        <f t="shared" si="0"/>
        <v>2989776</v>
      </c>
      <c r="H40" s="10"/>
    </row>
    <row r="41" spans="1:8" ht="162.75" customHeight="1">
      <c r="A41" s="18">
        <v>21</v>
      </c>
      <c r="B41" s="20" t="s">
        <v>45</v>
      </c>
      <c r="C41" s="20" t="s">
        <v>62</v>
      </c>
      <c r="D41" s="20" t="s">
        <v>19</v>
      </c>
      <c r="E41" s="19">
        <v>6</v>
      </c>
      <c r="F41" s="12">
        <v>92542</v>
      </c>
      <c r="G41" s="12">
        <f t="shared" si="0"/>
        <v>555252</v>
      </c>
      <c r="H41" s="10"/>
    </row>
    <row r="42" spans="1:8" ht="102.75" customHeight="1">
      <c r="A42" s="18">
        <v>22</v>
      </c>
      <c r="B42" s="20" t="s">
        <v>46</v>
      </c>
      <c r="C42" s="20" t="s">
        <v>63</v>
      </c>
      <c r="D42" s="20" t="s">
        <v>19</v>
      </c>
      <c r="E42" s="19">
        <v>1</v>
      </c>
      <c r="F42" s="12">
        <v>62288</v>
      </c>
      <c r="G42" s="12">
        <f t="shared" si="0"/>
        <v>62288</v>
      </c>
      <c r="H42" s="10"/>
    </row>
    <row r="43" spans="1:8">
      <c r="A43" s="11"/>
      <c r="B43" s="13"/>
      <c r="C43" s="13"/>
      <c r="D43" s="14"/>
      <c r="E43" s="15"/>
      <c r="F43" s="15"/>
      <c r="G43" s="16">
        <f>SUM(G21:G42)</f>
        <v>17078891</v>
      </c>
      <c r="H43" s="10"/>
    </row>
    <row r="44" spans="1:8" s="5" customFormat="1" ht="36" customHeight="1">
      <c r="A44" s="23" t="s">
        <v>67</v>
      </c>
      <c r="B44" s="23"/>
      <c r="C44" s="23"/>
      <c r="D44" s="23"/>
      <c r="E44" s="23"/>
      <c r="F44" s="23"/>
      <c r="G44" s="23"/>
    </row>
    <row r="45" spans="1:8">
      <c r="A45" s="22" t="s">
        <v>16</v>
      </c>
      <c r="B45" s="22"/>
      <c r="C45" s="22"/>
      <c r="D45" s="22"/>
      <c r="E45" s="22"/>
      <c r="F45" s="22"/>
      <c r="G45" s="22"/>
    </row>
    <row r="46" spans="1:8">
      <c r="A46" s="22"/>
      <c r="B46" s="22"/>
      <c r="C46" s="22"/>
      <c r="D46" s="22"/>
      <c r="E46" s="22"/>
      <c r="F46" s="22"/>
      <c r="G46" s="22"/>
    </row>
    <row r="47" spans="1:8">
      <c r="A47" s="22" t="s">
        <v>14</v>
      </c>
      <c r="B47" s="22"/>
      <c r="C47" s="22"/>
      <c r="D47" s="22"/>
      <c r="E47" s="22"/>
      <c r="F47" s="22"/>
      <c r="G47" s="22"/>
    </row>
    <row r="48" spans="1:8">
      <c r="A48" s="22"/>
      <c r="B48" s="22"/>
      <c r="C48" s="22"/>
      <c r="D48" s="22"/>
      <c r="E48" s="22"/>
      <c r="F48" s="22"/>
      <c r="G48" s="22"/>
    </row>
    <row r="49" spans="1:7">
      <c r="A49" s="22" t="s">
        <v>65</v>
      </c>
      <c r="B49" s="22"/>
      <c r="C49" s="22"/>
      <c r="D49" s="22"/>
      <c r="E49" s="22"/>
      <c r="F49" s="22"/>
      <c r="G49" s="22"/>
    </row>
    <row r="50" spans="1:7">
      <c r="A50" s="22"/>
      <c r="B50" s="22"/>
      <c r="C50" s="22"/>
      <c r="D50" s="22"/>
      <c r="E50" s="22"/>
      <c r="F50" s="22"/>
      <c r="G50" s="22"/>
    </row>
    <row r="51" spans="1:7">
      <c r="A51" s="23" t="s">
        <v>66</v>
      </c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" t="s">
        <v>10</v>
      </c>
      <c r="B53" s="1"/>
      <c r="C53" s="1"/>
      <c r="D53" s="1"/>
      <c r="E53" s="1"/>
      <c r="F53" s="1"/>
      <c r="G53" s="1"/>
    </row>
    <row r="54" spans="1:7">
      <c r="A54" s="9"/>
      <c r="B54" s="9"/>
      <c r="C54" s="9"/>
      <c r="D54" s="9"/>
      <c r="E54" s="9"/>
      <c r="F54" s="9"/>
      <c r="G54" s="9"/>
    </row>
    <row r="55" spans="1:7">
      <c r="A55" s="4"/>
      <c r="B55" s="4" t="s">
        <v>26</v>
      </c>
      <c r="C55" s="1"/>
      <c r="D55" s="21" t="s">
        <v>27</v>
      </c>
      <c r="E55" s="21"/>
      <c r="F55" s="8"/>
      <c r="G55" s="7"/>
    </row>
    <row r="56" spans="1:7">
      <c r="A56" s="8"/>
      <c r="B56" s="1"/>
      <c r="C56" s="1"/>
      <c r="D56" s="1"/>
      <c r="E56" s="1"/>
      <c r="F56" s="1"/>
      <c r="G56" s="7"/>
    </row>
    <row r="57" spans="1:7">
      <c r="A57" s="8"/>
      <c r="B57" s="4" t="s">
        <v>11</v>
      </c>
      <c r="C57" s="4"/>
      <c r="D57" s="2" t="s">
        <v>13</v>
      </c>
      <c r="E57" s="1"/>
      <c r="F57" s="1"/>
      <c r="G57" s="7"/>
    </row>
    <row r="58" spans="1:7">
      <c r="A58" s="8"/>
      <c r="B58" s="4" t="s">
        <v>12</v>
      </c>
      <c r="C58" s="1"/>
      <c r="D58" s="1"/>
      <c r="E58" s="1"/>
      <c r="F58" s="1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7"/>
      <c r="E83" s="7"/>
      <c r="F83" s="7"/>
      <c r="G83" s="7"/>
    </row>
    <row r="84" spans="1:7">
      <c r="A84" s="7"/>
      <c r="B84" s="7"/>
      <c r="C84" s="7"/>
      <c r="D84" s="7"/>
      <c r="E84" s="7"/>
      <c r="F84" s="7"/>
      <c r="G84" s="7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</sheetData>
  <mergeCells count="8">
    <mergeCell ref="D55:E55"/>
    <mergeCell ref="A49:G50"/>
    <mergeCell ref="A51:G52"/>
    <mergeCell ref="A13:F13"/>
    <mergeCell ref="A14:F14"/>
    <mergeCell ref="A44:G44"/>
    <mergeCell ref="A45:G46"/>
    <mergeCell ref="A47:G4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2020-08-11T03:47:44Z</dcterms:modified>
</cp:coreProperties>
</file>