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Лист1!$A$28:$G$35</definedName>
    <definedName name="_xlnm.Print_Area" localSheetId="0">Лист1!$A$1:$G$48</definedName>
  </definedNames>
  <calcPr calcId="145621"/>
</workbook>
</file>

<file path=xl/calcChain.xml><?xml version="1.0" encoding="utf-8"?>
<calcChain xmlns="http://schemas.openxmlformats.org/spreadsheetml/2006/main">
  <c r="D43" i="1" l="1"/>
  <c r="D42" i="1"/>
  <c r="D41" i="1"/>
  <c r="D40" i="1"/>
  <c r="D39" i="1"/>
  <c r="G15" i="1" l="1"/>
  <c r="G14" i="1"/>
  <c r="G13" i="1"/>
  <c r="G12" i="1"/>
  <c r="G11" i="1"/>
  <c r="G10" i="1"/>
  <c r="G9" i="1"/>
</calcChain>
</file>

<file path=xl/sharedStrings.xml><?xml version="1.0" encoding="utf-8"?>
<sst xmlns="http://schemas.openxmlformats.org/spreadsheetml/2006/main" count="109" uniqueCount="63">
  <si>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</si>
  <si>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</si>
  <si>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</si>
  <si>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</si>
  <si>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</si>
  <si>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</si>
  <si>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</si>
  <si>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</si>
  <si>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</si>
  <si>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</si>
  <si>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</si>
  <si>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</si>
  <si>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</si>
  <si>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</si>
  <si>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</si>
  <si>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</si>
  <si>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</si>
  <si>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</si>
  <si>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</si>
  <si>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</si>
  <si>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</si>
  <si>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п.139</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</si>
  <si>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</si>
  <si>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</si>
  <si>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</si>
  <si>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ТОО "TND"</t>
  </si>
  <si>
    <t xml:space="preserve">                                                               И.о. Директора                                                                                       Абенова А.Т.</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</si>
  <si>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№П-6
Отдел государственных закупок                                                                                                                                                                                                                                          24 февраля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</si>
  <si>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Сенсоры для оборудования
Оксиметр церебральный/ соматический Invos 5100 C,
(производитель Covidien llc (США</t>
  </si>
  <si>
    <t>Датчики для взрослых. Одноразовый датчик для взрослых весом более 40 кг. Датчики для взрослых на основе пара-инфракрасной спектроскопии с длиной световой волны 810 нм. В датчик встроены: испускающий светодиод и свето-детектор. Применяются для измерений rSO2. на головном мозге и/или на любом другом участке тела со слабо выраженной жировой клетчаткой.</t>
  </si>
  <si>
    <t>штука</t>
  </si>
  <si>
    <t>Канюля дуги аорты для ретроградной
кардиоплегии</t>
  </si>
  <si>
    <t xml:space="preserve">Канюля для ретроградной кардиоплегии  предназначена для соединения к линии кардиоплегии, чтобы проводить инфузи кардиоплегического раствора и крови в венечной синус пациента во время операции на открытом сердце. Самонадувающийся, Силиконовый баллон, Гибкий тонкий зонд. Диаметр баллона 18 мм,  Длина 310 мм, Размером 14 Fr. </t>
  </si>
  <si>
    <t>Катетер Сван-Ганца</t>
  </si>
  <si>
    <t>Предназначен для мониторинга гемодинамики (внутрисердечного давления, давления в легочной артерии, давления заклинивания легочной артерии, измерения сердечного выброса) и инфузии растворов и лекарственных препаратов в полость правого предсердия; пятиканальный катетер Сван-Ганса; диаметр катетера - 7,5 F; рентгеноконтрастный материал; измерение сердечного выброса - методом препульмональной болюсной термодилюции; 5 каналов: 1 - канал термистора, 2 - просвет для наполнения воздушного баллончика, 3 - дистальный просвет для мониторинга давления в легочной артерии, 4 - просвет для мониторинга центрального венозного давления и введения холодного инжектата при измерении сердечного выброса, 5 - просвет для инфузии в полость правого предсердия, расположение просвета инфузионного порта правого предсердия - 30 см от кончика катетера; длина катетера 110 см; метки на катетере - через каждые 10 см; антимикробное тромборезистентное покрытие</t>
  </si>
  <si>
    <t>Интродьюсер с гибким основанием для катетеров Сван-Ганца</t>
  </si>
  <si>
    <t>Предназначен для обеспечения венозного доступа в целях: проведения инфузионной терапии, внутривенного введения лекарственных препаратов, забора проб крови для анализа, проведения гемодинамического мониторинга для термоделюционных катетеров. Состав набора: интродьюсерный катетер, диаметр 8,5 Fr, гемостатический клапан, боковой порт, руковом с кранчиком, дилататор, 0,038" J-Flex trip проводник, 18 Ga x 7 см игла-интродьюсер, шприц 5 мл, 80 см защитный чехол</t>
  </si>
  <si>
    <t>Жидкость для катетеров</t>
  </si>
  <si>
    <t>универсальный силиконовый аэрозоль для смазки эластичных медицинских материалов. Объем баллона 500 мл. Стерильно. Применение: 1.Профилактика возможного сращения медицинских инструментов из каучука, латекса и пластических материало в со слизистой. 2.Профилактика возможного образования налёта и корки в месте соприкосновения медицинских материалов со слизистой. 3 Смазка эластичных медицинских материалов.</t>
  </si>
  <si>
    <t>Пробная линия</t>
  </si>
  <si>
    <t>линия для забора анестезиологических газов. Для мониторинга анестетиков, CO2, O2, N2O и дыхательных
циклов. Этот одноразовый предназначен только для одноразового
использования и протестирован для анестезиологических устройств</t>
  </si>
  <si>
    <t>Водяная ловушка</t>
  </si>
  <si>
    <t>Благодаря технологии фильтрации и мембране, остается эффективен в течение всего периода использования. Для защиты сенсорных элементов mOEM дополнительную защиту обеспечивают два фильтроэлемента, которые запаиваются и синеют сразу после контакта с водой. Максимальный срок службы четыре недели не может быть превышен. Регулярная замена этого аксессуара экономит на затратах в долгосрочной перспективе, как расход на замену дорогостоящего газоизмерительного техники можно избежать</t>
  </si>
  <si>
    <t>ТОО "MEDICAL MARKETING GROUP KZ"( Медикал Маркетинг Групп Кз)</t>
  </si>
  <si>
    <t>г.Алматы, ул. Луганского, дом 54 В</t>
  </si>
  <si>
    <t>21.02.2023г. 14:32</t>
  </si>
  <si>
    <t>ТОО "МедКор"</t>
  </si>
  <si>
    <t>г.Алматы, мкр. «Байтак», квартал Каргалы, дом. 46</t>
  </si>
  <si>
    <t>22.02.2023г. 14:31</t>
  </si>
  <si>
    <t>ТОО "MedSolution"</t>
  </si>
  <si>
    <t>г.Алматы, ул. Сарбайская, д.63</t>
  </si>
  <si>
    <t>23.02.2023г. 15:38</t>
  </si>
  <si>
    <t>ТОО "APEX Co"</t>
  </si>
  <si>
    <t>г.Алматы, мкр.Нур Алатау, ул.Еркегали Рахмадиев,35</t>
  </si>
  <si>
    <t>24.02.2023г. 08:00</t>
  </si>
  <si>
    <t>г.Алматы, ул.Райымбек, 169</t>
  </si>
  <si>
    <t>24.02.2023г. 08:15</t>
  </si>
  <si>
    <t>сборник для аспиратора</t>
  </si>
  <si>
    <t>Сенсоры для оборудования
Оксиметр церебральный</t>
  </si>
  <si>
    <t>канюля дуги аорты для ретроградной кардиоплегии</t>
  </si>
  <si>
    <t>жидкость для катетеров Silkospray</t>
  </si>
  <si>
    <t>термодилюционный набор катетера Свана-Ганца</t>
  </si>
  <si>
    <t>Интродьюсер 8,5Fr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</si>
</sst>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10"/>
      <color rgb="FF000000"/>
      <name val="Times New Roman"/>
      <family val="1"/>
      <charset val="204"/>
    </font>
    <font>
      <sz val="10"/>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55">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2" fillId="0" borderId="2" xfId="0" applyFont="1" applyBorder="1" applyAlignment="1">
      <alignment horizontal="left" wrapText="1"/>
    </xf>
    <xf numFmtId="0" fontId="3"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2" xfId="0" applyFont="1" applyBorder="1" applyAlignment="1">
      <alignment horizontal="left"/>
    </xf>
    <xf numFmtId="0" fontId="8" fillId="0" borderId="1"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11" fontId="2"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6" fillId="2" borderId="1" xfId="0" applyNumberFormat="1" applyFont="1" applyFill="1" applyBorder="1" applyAlignment="1">
      <alignment horizontal="center" vertical="center" wrapText="1"/>
    </xf>
    <xf numFmtId="22" fontId="9" fillId="0" borderId="3" xfId="0" applyNumberFormat="1" applyFont="1" applyBorder="1" applyAlignment="1">
      <alignment horizontal="center" vertical="center" wrapText="1"/>
    </xf>
    <xf numFmtId="22" fontId="9"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9" fillId="0" borderId="0"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2" borderId="0" xfId="0" applyFont="1" applyFill="1" applyBorder="1" applyAlignment="1">
      <alignment horizontal="left"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5" fillId="0" borderId="0" xfId="0" applyFont="1" applyAlignment="1">
      <alignment horizontal="left"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view="pageBreakPreview" topLeftCell="A13" zoomScale="85" zoomScaleNormal="100" zoomScaleSheetLayoutView="85" workbookViewId="0">
      <selection activeCell="O38" sqref="O38"/>
    </sheetView>
  </sheetViews>
  <sheetFormatPr defaultRowHeight="15" x14ac:dyDescent="0.25"/>
  <cols>
    <col min="1" max="1" width="5.42578125" style="7" customWidth="1"/>
    <col min="2" max="2" width="22.28515625" style="7" customWidth="1"/>
    <col min="3" max="3" width="58.85546875" style="7" customWidth="1"/>
    <col min="4" max="4" width="13.42578125" style="7" customWidth="1"/>
    <col min="5" max="5" width="23" style="7" customWidth="1"/>
    <col min="6" max="6" width="21.7109375" style="7" customWidth="1"/>
    <col min="7" max="7" width="28.42578125" style="7" customWidth="1"/>
    <col min="8" max="16384" width="9.140625" style="7"/>
  </cols>
  <sheetData>
    <row r="1" spans="1:7" x14ac:dyDescent="0.25">
      <c r="A1" s="41" t="s">
        <v>27</v>
      </c>
      <c r="B1" s="42"/>
      <c r="C1" s="42"/>
      <c r="D1" s="42"/>
      <c r="E1" s="42"/>
      <c r="F1" s="42"/>
      <c r="G1" s="42"/>
    </row>
    <row r="2" spans="1:7" x14ac:dyDescent="0.25">
      <c r="A2" s="42"/>
      <c r="B2" s="42"/>
      <c r="C2" s="42"/>
      <c r="D2" s="42"/>
      <c r="E2" s="42"/>
      <c r="F2" s="42"/>
      <c r="G2" s="42"/>
    </row>
    <row r="3" spans="1:7" x14ac:dyDescent="0.25">
      <c r="A3" s="42"/>
      <c r="B3" s="42"/>
      <c r="C3" s="42"/>
      <c r="D3" s="42"/>
      <c r="E3" s="42"/>
      <c r="F3" s="42"/>
      <c r="G3" s="42"/>
    </row>
    <row r="4" spans="1:7" x14ac:dyDescent="0.25">
      <c r="A4" s="42"/>
      <c r="B4" s="42"/>
      <c r="C4" s="42"/>
      <c r="D4" s="42"/>
      <c r="E4" s="42"/>
      <c r="F4" s="42"/>
      <c r="G4" s="42"/>
    </row>
    <row r="5" spans="1:7" x14ac:dyDescent="0.25">
      <c r="A5" s="42"/>
      <c r="B5" s="42"/>
      <c r="C5" s="42"/>
      <c r="D5" s="42"/>
      <c r="E5" s="42"/>
      <c r="F5" s="42"/>
      <c r="G5" s="42"/>
    </row>
    <row r="6" spans="1:7" x14ac:dyDescent="0.25">
      <c r="A6" s="42"/>
      <c r="B6" s="42"/>
      <c r="C6" s="42"/>
      <c r="D6" s="42"/>
      <c r="E6" s="42"/>
      <c r="F6" s="42"/>
      <c r="G6" s="42"/>
    </row>
    <row r="7" spans="1:7" x14ac:dyDescent="0.25">
      <c r="A7" s="42"/>
      <c r="B7" s="42"/>
      <c r="C7" s="42"/>
      <c r="D7" s="42"/>
      <c r="E7" s="42"/>
      <c r="F7" s="42"/>
      <c r="G7" s="42"/>
    </row>
    <row r="8" spans="1:7" ht="71.25" x14ac:dyDescent="0.25">
      <c r="A8" s="4" t="s">
        <v>17</v>
      </c>
      <c r="B8" s="4" t="s">
        <v>18</v>
      </c>
      <c r="C8" s="4" t="s">
        <v>1</v>
      </c>
      <c r="D8" s="5" t="s">
        <v>2</v>
      </c>
      <c r="E8" s="5" t="s">
        <v>3</v>
      </c>
      <c r="F8" s="4" t="s">
        <v>4</v>
      </c>
      <c r="G8" s="4" t="s">
        <v>5</v>
      </c>
    </row>
    <row r="9" spans="1:7" ht="120" x14ac:dyDescent="0.25">
      <c r="A9" s="1">
        <v>1</v>
      </c>
      <c r="B9" s="30" t="s">
        <v>28</v>
      </c>
      <c r="C9" s="31" t="s">
        <v>29</v>
      </c>
      <c r="D9" s="32" t="s">
        <v>30</v>
      </c>
      <c r="E9" s="32">
        <v>20</v>
      </c>
      <c r="F9" s="10">
        <v>89400</v>
      </c>
      <c r="G9" s="10">
        <f t="shared" ref="G9:G15" si="0">E9*F9</f>
        <v>1788000</v>
      </c>
    </row>
    <row r="10" spans="1:7" ht="105" x14ac:dyDescent="0.25">
      <c r="A10" s="1">
        <v>2</v>
      </c>
      <c r="B10" s="9" t="s">
        <v>31</v>
      </c>
      <c r="C10" s="33" t="s">
        <v>32</v>
      </c>
      <c r="D10" s="33" t="s">
        <v>30</v>
      </c>
      <c r="E10" s="34">
        <v>70</v>
      </c>
      <c r="F10" s="10">
        <v>35790</v>
      </c>
      <c r="G10" s="10">
        <f t="shared" si="0"/>
        <v>2505300</v>
      </c>
    </row>
    <row r="11" spans="1:7" ht="270" x14ac:dyDescent="0.25">
      <c r="A11" s="1">
        <v>3</v>
      </c>
      <c r="B11" s="9" t="s">
        <v>33</v>
      </c>
      <c r="C11" s="33" t="s">
        <v>34</v>
      </c>
      <c r="D11" s="33" t="s">
        <v>30</v>
      </c>
      <c r="E11" s="34">
        <v>10</v>
      </c>
      <c r="F11" s="10">
        <v>86400</v>
      </c>
      <c r="G11" s="10">
        <f t="shared" si="0"/>
        <v>864000</v>
      </c>
    </row>
    <row r="12" spans="1:7" ht="135" x14ac:dyDescent="0.25">
      <c r="A12" s="1">
        <v>4</v>
      </c>
      <c r="B12" s="9" t="s">
        <v>35</v>
      </c>
      <c r="C12" s="33" t="s">
        <v>36</v>
      </c>
      <c r="D12" s="33" t="s">
        <v>30</v>
      </c>
      <c r="E12" s="34">
        <v>10</v>
      </c>
      <c r="F12" s="10">
        <v>29150</v>
      </c>
      <c r="G12" s="10">
        <f t="shared" si="0"/>
        <v>291500</v>
      </c>
    </row>
    <row r="13" spans="1:7" ht="120" x14ac:dyDescent="0.25">
      <c r="A13" s="1">
        <v>5</v>
      </c>
      <c r="B13" s="9" t="s">
        <v>37</v>
      </c>
      <c r="C13" s="33" t="s">
        <v>38</v>
      </c>
      <c r="D13" s="33" t="s">
        <v>30</v>
      </c>
      <c r="E13" s="34">
        <v>5</v>
      </c>
      <c r="F13" s="10">
        <v>10000</v>
      </c>
      <c r="G13" s="10">
        <f t="shared" si="0"/>
        <v>50000</v>
      </c>
    </row>
    <row r="14" spans="1:7" ht="90" x14ac:dyDescent="0.25">
      <c r="A14" s="1">
        <v>6</v>
      </c>
      <c r="B14" s="9" t="s">
        <v>39</v>
      </c>
      <c r="C14" s="33" t="s">
        <v>40</v>
      </c>
      <c r="D14" s="33" t="s">
        <v>30</v>
      </c>
      <c r="E14" s="34">
        <v>50</v>
      </c>
      <c r="F14" s="10">
        <v>13500</v>
      </c>
      <c r="G14" s="10">
        <f t="shared" si="0"/>
        <v>675000</v>
      </c>
    </row>
    <row r="15" spans="1:7" ht="135" x14ac:dyDescent="0.25">
      <c r="A15" s="1">
        <v>7</v>
      </c>
      <c r="B15" s="9" t="s">
        <v>41</v>
      </c>
      <c r="C15" s="33" t="s">
        <v>42</v>
      </c>
      <c r="D15" s="33" t="s">
        <v>30</v>
      </c>
      <c r="E15" s="34">
        <v>50</v>
      </c>
      <c r="F15" s="10">
        <v>38500</v>
      </c>
      <c r="G15" s="10">
        <f t="shared" si="0"/>
        <v>1925000</v>
      </c>
    </row>
    <row r="16" spans="1:7" x14ac:dyDescent="0.25">
      <c r="A16" s="20"/>
      <c r="B16" s="8"/>
      <c r="C16" s="23"/>
      <c r="D16" s="23"/>
      <c r="E16" s="24"/>
      <c r="F16" s="25"/>
      <c r="G16" s="25"/>
    </row>
    <row r="17" spans="1:7" x14ac:dyDescent="0.25">
      <c r="A17" s="43" t="s">
        <v>6</v>
      </c>
      <c r="B17" s="43"/>
      <c r="C17" s="43"/>
      <c r="D17" s="43"/>
      <c r="E17" s="43"/>
      <c r="F17" s="43"/>
      <c r="G17" s="43"/>
    </row>
    <row r="18" spans="1:7" x14ac:dyDescent="0.25">
      <c r="A18" s="21"/>
      <c r="B18" s="21"/>
      <c r="C18" s="21"/>
      <c r="D18" s="21"/>
      <c r="E18" s="21"/>
      <c r="F18" s="21"/>
      <c r="G18" s="21"/>
    </row>
    <row r="19" spans="1:7" ht="38.25" x14ac:dyDescent="0.25">
      <c r="A19" s="1" t="s">
        <v>0</v>
      </c>
      <c r="B19" s="2" t="s">
        <v>7</v>
      </c>
      <c r="C19" s="2" t="s">
        <v>8</v>
      </c>
      <c r="D19" s="44" t="s">
        <v>9</v>
      </c>
      <c r="E19" s="45"/>
      <c r="F19" s="46" t="s">
        <v>10</v>
      </c>
      <c r="G19" s="47"/>
    </row>
    <row r="20" spans="1:7" ht="51" x14ac:dyDescent="0.25">
      <c r="A20" s="17">
        <v>1</v>
      </c>
      <c r="B20" s="16" t="s">
        <v>43</v>
      </c>
      <c r="C20" s="16" t="s">
        <v>44</v>
      </c>
      <c r="D20" s="36" t="s">
        <v>45</v>
      </c>
      <c r="E20" s="40"/>
      <c r="F20" s="38"/>
      <c r="G20" s="39"/>
    </row>
    <row r="21" spans="1:7" x14ac:dyDescent="0.25">
      <c r="A21" s="17">
        <v>2</v>
      </c>
      <c r="B21" s="22" t="s">
        <v>46</v>
      </c>
      <c r="C21" s="22" t="s">
        <v>47</v>
      </c>
      <c r="D21" s="36" t="s">
        <v>48</v>
      </c>
      <c r="E21" s="40"/>
      <c r="F21" s="38"/>
      <c r="G21" s="39"/>
    </row>
    <row r="22" spans="1:7" x14ac:dyDescent="0.25">
      <c r="A22" s="17">
        <v>3</v>
      </c>
      <c r="B22" s="22" t="s">
        <v>49</v>
      </c>
      <c r="C22" s="22" t="s">
        <v>50</v>
      </c>
      <c r="D22" s="36" t="s">
        <v>51</v>
      </c>
      <c r="E22" s="37"/>
      <c r="F22" s="38"/>
      <c r="G22" s="39"/>
    </row>
    <row r="23" spans="1:7" x14ac:dyDescent="0.25">
      <c r="A23" s="17">
        <v>4</v>
      </c>
      <c r="B23" s="22" t="s">
        <v>52</v>
      </c>
      <c r="C23" s="22" t="s">
        <v>53</v>
      </c>
      <c r="D23" s="36" t="s">
        <v>54</v>
      </c>
      <c r="E23" s="37"/>
      <c r="F23" s="38"/>
      <c r="G23" s="39"/>
    </row>
    <row r="24" spans="1:7" x14ac:dyDescent="0.25">
      <c r="A24" s="17">
        <v>5</v>
      </c>
      <c r="B24" s="22" t="s">
        <v>25</v>
      </c>
      <c r="C24" s="22" t="s">
        <v>55</v>
      </c>
      <c r="D24" s="36" t="s">
        <v>56</v>
      </c>
      <c r="E24" s="37"/>
      <c r="F24" s="38"/>
      <c r="G24" s="39"/>
    </row>
    <row r="25" spans="1:7" x14ac:dyDescent="0.25">
      <c r="A25" s="6"/>
      <c r="B25" s="8"/>
      <c r="C25" s="8"/>
      <c r="D25" s="11"/>
      <c r="E25" s="11"/>
      <c r="F25" s="12"/>
      <c r="G25" s="12"/>
    </row>
    <row r="26" spans="1:7" ht="34.5" customHeight="1" x14ac:dyDescent="0.25">
      <c r="A26" s="53" t="s">
        <v>20</v>
      </c>
      <c r="B26" s="53"/>
      <c r="C26" s="53"/>
      <c r="D26" s="53"/>
      <c r="E26" s="53"/>
      <c r="F26" s="53"/>
      <c r="G26" s="53"/>
    </row>
    <row r="27" spans="1:7" ht="19.5" customHeight="1" x14ac:dyDescent="0.25">
      <c r="A27" s="14"/>
      <c r="B27" s="14"/>
      <c r="C27" s="14"/>
      <c r="D27" s="14"/>
      <c r="E27" s="14"/>
      <c r="F27" s="14"/>
      <c r="G27" s="14"/>
    </row>
    <row r="28" spans="1:7" ht="25.5" x14ac:dyDescent="0.25">
      <c r="A28" s="1" t="s">
        <v>17</v>
      </c>
      <c r="B28" s="1" t="s">
        <v>11</v>
      </c>
      <c r="C28" s="1" t="s">
        <v>12</v>
      </c>
      <c r="D28" s="15" t="s">
        <v>13</v>
      </c>
      <c r="E28" s="1" t="s">
        <v>14</v>
      </c>
      <c r="F28" s="44" t="s">
        <v>15</v>
      </c>
      <c r="G28" s="45"/>
    </row>
    <row r="29" spans="1:7" ht="60" x14ac:dyDescent="0.25">
      <c r="A29" s="18">
        <v>1</v>
      </c>
      <c r="B29" s="22" t="s">
        <v>49</v>
      </c>
      <c r="C29" s="19">
        <v>1618000</v>
      </c>
      <c r="D29" s="18" t="s">
        <v>16</v>
      </c>
      <c r="E29" s="9" t="s">
        <v>58</v>
      </c>
      <c r="F29" s="18" t="s">
        <v>21</v>
      </c>
      <c r="G29" s="22" t="s">
        <v>49</v>
      </c>
    </row>
    <row r="30" spans="1:7" ht="45" x14ac:dyDescent="0.25">
      <c r="A30" s="18">
        <v>2</v>
      </c>
      <c r="B30" s="22" t="s">
        <v>52</v>
      </c>
      <c r="C30" s="19">
        <v>2502500</v>
      </c>
      <c r="D30" s="18" t="s">
        <v>16</v>
      </c>
      <c r="E30" s="9" t="s">
        <v>59</v>
      </c>
      <c r="F30" s="18" t="s">
        <v>21</v>
      </c>
      <c r="G30" s="22" t="s">
        <v>52</v>
      </c>
    </row>
    <row r="31" spans="1:7" ht="45" x14ac:dyDescent="0.25">
      <c r="A31" s="18">
        <v>3</v>
      </c>
      <c r="B31" s="17" t="s">
        <v>46</v>
      </c>
      <c r="C31" s="19">
        <v>863500</v>
      </c>
      <c r="D31" s="18" t="s">
        <v>16</v>
      </c>
      <c r="E31" s="9" t="s">
        <v>61</v>
      </c>
      <c r="F31" s="18" t="s">
        <v>21</v>
      </c>
      <c r="G31" s="17" t="s">
        <v>46</v>
      </c>
    </row>
    <row r="32" spans="1:7" ht="28.5" customHeight="1" x14ac:dyDescent="0.25">
      <c r="A32" s="18">
        <v>4</v>
      </c>
      <c r="B32" s="27" t="s">
        <v>46</v>
      </c>
      <c r="C32" s="28">
        <v>291000</v>
      </c>
      <c r="D32" s="27" t="s">
        <v>16</v>
      </c>
      <c r="E32" s="29" t="s">
        <v>62</v>
      </c>
      <c r="F32" s="18" t="s">
        <v>21</v>
      </c>
      <c r="G32" s="17" t="s">
        <v>46</v>
      </c>
    </row>
    <row r="33" spans="1:7" ht="59.25" customHeight="1" x14ac:dyDescent="0.25">
      <c r="A33" s="18">
        <v>5</v>
      </c>
      <c r="B33" s="27" t="s">
        <v>43</v>
      </c>
      <c r="C33" s="28">
        <v>50000</v>
      </c>
      <c r="D33" s="27" t="s">
        <v>16</v>
      </c>
      <c r="E33" s="29" t="s">
        <v>60</v>
      </c>
      <c r="F33" s="18" t="s">
        <v>21</v>
      </c>
      <c r="G33" s="17" t="s">
        <v>43</v>
      </c>
    </row>
    <row r="34" spans="1:7" ht="35.25" customHeight="1" x14ac:dyDescent="0.25">
      <c r="A34" s="18">
        <v>6</v>
      </c>
      <c r="B34" s="29" t="s">
        <v>25</v>
      </c>
      <c r="C34" s="28">
        <v>675000</v>
      </c>
      <c r="D34" s="27" t="s">
        <v>16</v>
      </c>
      <c r="E34" s="29" t="s">
        <v>57</v>
      </c>
      <c r="F34" s="18" t="s">
        <v>21</v>
      </c>
      <c r="G34" s="29" t="s">
        <v>25</v>
      </c>
    </row>
    <row r="35" spans="1:7" ht="35.25" customHeight="1" x14ac:dyDescent="0.25">
      <c r="A35" s="18">
        <v>7</v>
      </c>
      <c r="B35" s="29" t="s">
        <v>25</v>
      </c>
      <c r="C35" s="28">
        <v>1925000</v>
      </c>
      <c r="D35" s="27" t="s">
        <v>16</v>
      </c>
      <c r="E35" s="29" t="s">
        <v>57</v>
      </c>
      <c r="F35" s="18" t="s">
        <v>21</v>
      </c>
      <c r="G35" s="29" t="s">
        <v>25</v>
      </c>
    </row>
    <row r="36" spans="1:7" x14ac:dyDescent="0.25">
      <c r="A36" s="48" t="s">
        <v>22</v>
      </c>
      <c r="B36" s="48"/>
      <c r="C36" s="48"/>
      <c r="D36" s="48"/>
      <c r="E36" s="48"/>
      <c r="F36" s="48"/>
      <c r="G36" s="48"/>
    </row>
    <row r="37" spans="1:7" x14ac:dyDescent="0.25">
      <c r="A37" s="48"/>
      <c r="B37" s="48"/>
      <c r="C37" s="48"/>
      <c r="D37" s="48"/>
      <c r="E37" s="48"/>
      <c r="F37" s="48"/>
      <c r="G37" s="48"/>
    </row>
    <row r="38" spans="1:7" ht="42.75" x14ac:dyDescent="0.25">
      <c r="A38" s="26" t="s">
        <v>0</v>
      </c>
      <c r="B38" s="26" t="s">
        <v>7</v>
      </c>
      <c r="C38" s="26" t="s">
        <v>23</v>
      </c>
      <c r="D38" s="49" t="s">
        <v>24</v>
      </c>
      <c r="E38" s="50"/>
      <c r="F38" s="50"/>
      <c r="G38" s="51"/>
    </row>
    <row r="39" spans="1:7" ht="51" x14ac:dyDescent="0.25">
      <c r="A39" s="9">
        <v>1</v>
      </c>
      <c r="B39" s="22" t="s">
        <v>43</v>
      </c>
      <c r="C39" s="22" t="s">
        <v>44</v>
      </c>
      <c r="D39" s="35">
        <f>C33</f>
        <v>50000</v>
      </c>
      <c r="E39" s="35"/>
      <c r="F39" s="35"/>
      <c r="G39" s="35"/>
    </row>
    <row r="40" spans="1:7" x14ac:dyDescent="0.25">
      <c r="A40" s="9">
        <v>2</v>
      </c>
      <c r="B40" s="22" t="s">
        <v>46</v>
      </c>
      <c r="C40" s="22" t="s">
        <v>47</v>
      </c>
      <c r="D40" s="35">
        <f>C31+C32</f>
        <v>1154500</v>
      </c>
      <c r="E40" s="35"/>
      <c r="F40" s="35"/>
      <c r="G40" s="35"/>
    </row>
    <row r="41" spans="1:7" x14ac:dyDescent="0.25">
      <c r="A41" s="9">
        <v>3</v>
      </c>
      <c r="B41" s="22" t="s">
        <v>49</v>
      </c>
      <c r="C41" s="22" t="s">
        <v>50</v>
      </c>
      <c r="D41" s="35">
        <f>C29</f>
        <v>1618000</v>
      </c>
      <c r="E41" s="35"/>
      <c r="F41" s="35"/>
      <c r="G41" s="35"/>
    </row>
    <row r="42" spans="1:7" x14ac:dyDescent="0.25">
      <c r="A42" s="9">
        <v>4</v>
      </c>
      <c r="B42" s="22" t="s">
        <v>52</v>
      </c>
      <c r="C42" s="22" t="s">
        <v>53</v>
      </c>
      <c r="D42" s="35">
        <f>C30</f>
        <v>2502500</v>
      </c>
      <c r="E42" s="35"/>
      <c r="F42" s="35"/>
      <c r="G42" s="35"/>
    </row>
    <row r="43" spans="1:7" x14ac:dyDescent="0.25">
      <c r="A43" s="9">
        <v>5</v>
      </c>
      <c r="B43" s="22" t="s">
        <v>25</v>
      </c>
      <c r="C43" s="22" t="s">
        <v>55</v>
      </c>
      <c r="D43" s="35">
        <f>C34+C35</f>
        <v>2600000</v>
      </c>
      <c r="E43" s="35"/>
      <c r="F43" s="35"/>
      <c r="G43" s="35"/>
    </row>
    <row r="45" spans="1:7" x14ac:dyDescent="0.25">
      <c r="A45" s="13"/>
      <c r="B45" s="54" t="s">
        <v>26</v>
      </c>
      <c r="C45" s="54"/>
      <c r="D45" s="54"/>
      <c r="E45" s="54"/>
      <c r="F45" s="54"/>
      <c r="G45" s="54"/>
    </row>
    <row r="46" spans="1:7" x14ac:dyDescent="0.25">
      <c r="B46" s="3"/>
      <c r="C46" s="3"/>
      <c r="D46" s="3"/>
      <c r="E46" s="3"/>
      <c r="F46" s="3"/>
      <c r="G46" s="3"/>
    </row>
    <row r="47" spans="1:7" ht="15" customHeight="1" x14ac:dyDescent="0.25">
      <c r="B47" s="52" t="s">
        <v>19</v>
      </c>
      <c r="C47" s="52"/>
      <c r="D47" s="52"/>
      <c r="E47" s="52"/>
      <c r="F47" s="52"/>
    </row>
    <row r="48" spans="1:7" x14ac:dyDescent="0.25">
      <c r="B48" s="52"/>
      <c r="C48" s="52"/>
      <c r="D48" s="52"/>
      <c r="E48" s="52"/>
      <c r="F48" s="52"/>
    </row>
  </sheetData>
  <mergeCells count="25">
    <mergeCell ref="A36:G37"/>
    <mergeCell ref="D38:G38"/>
    <mergeCell ref="D39:G39"/>
    <mergeCell ref="B47:F48"/>
    <mergeCell ref="A26:G26"/>
    <mergeCell ref="B45:G45"/>
    <mergeCell ref="F28:G28"/>
    <mergeCell ref="D40:G40"/>
    <mergeCell ref="A1:G7"/>
    <mergeCell ref="A17:G17"/>
    <mergeCell ref="D19:E19"/>
    <mergeCell ref="F19:G19"/>
    <mergeCell ref="D20:E20"/>
    <mergeCell ref="F20:G20"/>
    <mergeCell ref="D24:E24"/>
    <mergeCell ref="F24:G24"/>
    <mergeCell ref="D21:E21"/>
    <mergeCell ref="F21:G21"/>
    <mergeCell ref="D22:E22"/>
    <mergeCell ref="F22:G22"/>
    <mergeCell ref="D23:E23"/>
    <mergeCell ref="F23:G23"/>
    <mergeCell ref="D41:G41"/>
    <mergeCell ref="D42:G42"/>
    <mergeCell ref="D43:G43"/>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2023-02-27T08:49:00Z</dcterms:modified>
</cp:coreProperties>
</file>