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s>
  <calcPr calcId="145621"/>
</workbook>
</file>

<file path=xl/calcChain.xml><?xml version="1.0" encoding="utf-8"?>
<calcChain xmlns="http://schemas.openxmlformats.org/spreadsheetml/2006/main">
  <c r="D58" i="1" l="1"/>
  <c r="D57" i="1"/>
  <c r="D56" i="1"/>
  <c r="D55" i="1"/>
  <c r="D54" i="1"/>
  <c r="D53" i="1"/>
  <c r="D52" i="1"/>
  <c r="G19" i="1"/>
  <c r="G18" i="1"/>
  <c r="G17" i="1"/>
  <c r="G16" i="1"/>
  <c r="G15" i="1"/>
  <c r="G14" i="1"/>
  <c r="G13" i="1"/>
  <c r="G12" i="1"/>
  <c r="G20" i="1" s="1"/>
  <c r="G11" i="1"/>
  <c r="G10" i="1"/>
  <c r="G9" i="1"/>
</calcChain>
</file>

<file path=xl/sharedStrings.xml><?xml version="1.0" encoding="utf-8"?>
<sst xmlns="http://schemas.openxmlformats.org/spreadsheetml/2006/main" count="127" uniqueCount="77">
  <si>
    <t xml:space="preserve">Протокол об утверждении итогов по закупкам лекарственных средств и изделий медицинского назначения на 2021 год
способом запроса ценовых предложений – №П-21
Отдел государственных закупок                                                                                           14 октября 2021г.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</si>
  <si>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 п/п</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</si>
  <si>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</si>
  <si>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</si>
  <si>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</si>
  <si>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</si>
  <si>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</si>
  <si>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</si>
  <si>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Ибупрофен</t>
  </si>
  <si>
    <t>Раствор для внутривенного введения, 400 мг/4 мл, № 10</t>
  </si>
  <si>
    <t>Флакон</t>
  </si>
  <si>
    <t>Архимакс</t>
  </si>
  <si>
    <t>Порошок для приготовления раствора для инъекций и инфузий 1000 мг №10</t>
  </si>
  <si>
    <t xml:space="preserve">Натрия хлорид </t>
  </si>
  <si>
    <t>Раствор для инфузий, 0,9 %, 100 мл, № 1</t>
  </si>
  <si>
    <t>флакон</t>
  </si>
  <si>
    <t>Скальпель</t>
  </si>
  <si>
    <t xml:space="preserve">Скальпель стерильный, однократного применения, с защитой на лезвии/с защитным колпачком, со съемными лезвиями №11,из нержавеющей/углеродистой стали, в коробке №10 </t>
  </si>
  <si>
    <t>штука</t>
  </si>
  <si>
    <t xml:space="preserve">Дигоксин </t>
  </si>
  <si>
    <t>раствор для инъекций 0,25 мг/мл</t>
  </si>
  <si>
    <t>ампула</t>
  </si>
  <si>
    <t>Беталок ЗОК 100 мг №28</t>
  </si>
  <si>
    <t>Таблетки, покрытые пленочной оболочкой, с пролонгированным высвобождением, 100 мг, №28</t>
  </si>
  <si>
    <t>Упаковка</t>
  </si>
  <si>
    <t>2863,22</t>
  </si>
  <si>
    <t>Тивортин</t>
  </si>
  <si>
    <t>Раствор для инфузий, 4,2 %, 100 мл, № 1</t>
  </si>
  <si>
    <t>Бутылка</t>
  </si>
  <si>
    <t>1000</t>
  </si>
  <si>
    <t>Мукоген</t>
  </si>
  <si>
    <t>Таблетки, покрытые оболочкой 100 мг №30</t>
  </si>
  <si>
    <t>30</t>
  </si>
  <si>
    <t xml:space="preserve">Манжеты </t>
  </si>
  <si>
    <t>Манжеты для сдавливания флакона и нагнетания физ раствора по линиям. Используется для имплантации TAVI</t>
  </si>
  <si>
    <t xml:space="preserve">Специальные жесткие стальные проводники </t>
  </si>
  <si>
    <t>Специальные жесткие стальные проводники длиной 260 см. в упаковке 5 штук. Используется для имплантации TAVI</t>
  </si>
  <si>
    <t>упаковка</t>
  </si>
  <si>
    <t xml:space="preserve">Специальные сверхжесткие стальные проводники </t>
  </si>
  <si>
    <t>Специальные сверхжесткие стальные проводники длиной 260 см. Используется для имплантации TAVI</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</si>
  <si>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</si>
  <si>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</si>
  <si>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</si>
  <si>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8"/>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</si>
  <si>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</si>
  <si>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ТОО "Круана"</t>
  </si>
  <si>
    <t>г. Алматы, ул. Тимирязева 42, корпус 15</t>
  </si>
  <si>
    <t>ТОО "INKAR"</t>
  </si>
  <si>
    <t>г. Алматы, пр. Сейфуллина 404/67</t>
  </si>
  <si>
    <t>ТОО "SATCOR"</t>
  </si>
  <si>
    <t>г. Алматы, ул. Радлова 65, офис 403</t>
  </si>
  <si>
    <t>ТОО "Медтроник Казахстан"</t>
  </si>
  <si>
    <t>г. Алматы, пр. Абылай Хана 53, Абылай Хан Билдинг, 5 этаж</t>
  </si>
  <si>
    <t>ТОО "КАЗАХСКАЯ ФАРМАЦЕВТИЧЕСКАЯ КОМПАНИЯ "МЕДСЕРВИС ПЛЮС"</t>
  </si>
  <si>
    <t>г. Алматы, ул. Тюлькубасская 4А</t>
  </si>
  <si>
    <t>ТОО "Компания Демеу"</t>
  </si>
  <si>
    <t>г. Алматы, ул. Дегдар 19 Г</t>
  </si>
  <si>
    <t>ТОО "Алауфарма"</t>
  </si>
  <si>
    <t>г. Алматы, ул. Толе би 93</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</si>
  <si>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</si>
  <si>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</si>
  <si>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</si>
  <si>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Cоответствие заявки</t>
  </si>
  <si>
    <t>Торговое наименование</t>
  </si>
  <si>
    <t>Победитель или причина несоответствия</t>
  </si>
  <si>
    <t>да</t>
  </si>
  <si>
    <t>Интрафен</t>
  </si>
  <si>
    <t>согласно пункта 101 закуп признан несостоявшимся</t>
  </si>
  <si>
    <t xml:space="preserve">Скальпель Biolancet Budget </t>
  </si>
  <si>
    <t>Переносные мешки давления с манометром, Merit Medical Systems, Inc.</t>
  </si>
  <si>
    <t>Проводник Confida Brecker, диаметром 0,89 мм (0,035 дюйма) и длиной 260 см, стерильный, однократного применения</t>
  </si>
  <si>
    <t>Проводящая система различной жесткости, модификации: Bentson, Newton, Roadrunner PC, Hiwire, Extra supports, Amplatz, Rosen, Lunderquist</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</si>
  <si>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</si>
  <si>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</si>
  <si>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</si>
  <si>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r>
      <t xml:space="preserve">                             Директор                                                                                               </t>
    </r>
    <r>
      <rPr>
        <sz val="11"/>
        <color rgb="FF000000"/>
        <rFont val="Times New Roman"/>
        <family val="1"/>
        <charset val="204"/>
      </rPr>
      <t xml:space="preserve"> Кодасбаев А.Т.</t>
    </r>
  </si>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</sst>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Times New Roman"/>
      <family val="1"/>
      <charset val="204"/>
    </font>
    <font>
      <b/>
      <sz val="8"/>
      <color theme="1"/>
      <name val="Times New Roman"/>
      <family val="1"/>
      <charset val="204"/>
    </font>
    <font>
      <sz val="8"/>
      <color theme="1"/>
      <name val="Times New Roman"/>
      <family val="1"/>
      <charset val="204"/>
    </font>
    <font>
      <sz val="10"/>
      <color theme="1"/>
      <name val="Times New Roman"/>
      <family val="1"/>
      <charset val="204"/>
    </font>
    <font>
      <b/>
      <sz val="8"/>
      <color rgb="FF000000"/>
      <name val="Times New Roman"/>
      <family val="1"/>
      <charset val="204"/>
    </font>
    <font>
      <sz val="8"/>
      <color rgb="FF000000"/>
      <name val="Times New Roman"/>
      <family val="1"/>
      <charset val="204"/>
    </font>
    <font>
      <sz val="8"/>
      <color theme="1"/>
      <name val="Calibri"/>
      <family val="2"/>
      <charset val="204"/>
      <scheme val="minor"/>
    </font>
    <font>
      <b/>
      <sz val="11"/>
      <color rgb="FF000000"/>
      <name val="Times New Roman"/>
      <family val="1"/>
      <charset val="204"/>
    </font>
    <font>
      <sz val="11"/>
      <color rgb="FF000000"/>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56">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0" fillId="0" borderId="0" xfId="0"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4" fontId="3" fillId="0" borderId="0" xfId="0" applyNumberFormat="1" applyFont="1" applyBorder="1" applyAlignment="1">
      <alignment horizontal="center" vertical="center" wrapText="1"/>
    </xf>
    <xf numFmtId="3" fontId="3" fillId="0" borderId="0" xfId="0" applyNumberFormat="1" applyFont="1" applyBorder="1" applyAlignment="1">
      <alignment horizontal="center" vertical="center" wrapText="1"/>
    </xf>
    <xf numFmtId="4" fontId="2" fillId="0" borderId="0" xfId="0" applyNumberFormat="1" applyFont="1" applyBorder="1" applyAlignment="1">
      <alignment horizontal="center" vertical="center" wrapText="1"/>
    </xf>
    <xf numFmtId="0" fontId="4" fillId="0" borderId="2" xfId="0" applyFont="1" applyBorder="1" applyAlignment="1">
      <alignment horizontal="left"/>
    </xf>
    <xf numFmtId="0" fontId="5"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1" xfId="0" applyFont="1" applyBorder="1" applyAlignment="1">
      <alignment horizontal="center" vertical="center" wrapText="1"/>
    </xf>
    <xf numFmtId="22" fontId="6" fillId="0" borderId="3" xfId="0" applyNumberFormat="1" applyFont="1" applyBorder="1" applyAlignment="1">
      <alignment horizontal="center" vertical="center" wrapText="1"/>
    </xf>
    <xf numFmtId="22" fontId="6" fillId="0" borderId="4"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7" fillId="0" borderId="0" xfId="0" applyFont="1" applyBorder="1"/>
    <xf numFmtId="0" fontId="4" fillId="0" borderId="0" xfId="0" applyFont="1" applyBorder="1" applyAlignment="1">
      <alignment horizontal="left" vertical="top" wrapText="1"/>
    </xf>
    <xf numFmtId="0" fontId="3" fillId="0" borderId="0" xfId="0" applyFont="1" applyBorder="1" applyAlignment="1">
      <alignment horizontal="left" wrapText="1"/>
    </xf>
    <xf numFmtId="0" fontId="2" fillId="0" borderId="3" xfId="0" applyFont="1" applyBorder="1" applyAlignment="1">
      <alignment horizontal="center" vertical="center" wrapText="1"/>
    </xf>
    <xf numFmtId="0" fontId="3" fillId="0" borderId="5" xfId="0"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4" fillId="0" borderId="0" xfId="0" applyFont="1" applyBorder="1" applyAlignment="1">
      <alignment horizontal="left" wrapText="1"/>
    </xf>
    <xf numFmtId="0" fontId="7" fillId="0" borderId="0" xfId="0" applyFont="1" applyBorder="1" applyAlignment="1">
      <alignment wrapText="1"/>
    </xf>
    <xf numFmtId="0" fontId="5" fillId="0" borderId="11" xfId="0" applyFont="1" applyBorder="1" applyAlignment="1">
      <alignment horizontal="center" vertical="center" wrapText="1"/>
    </xf>
    <xf numFmtId="4" fontId="6" fillId="0" borderId="1"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11"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left"/>
    </xf>
    <xf numFmtId="0" fontId="10" fillId="0" borderId="0"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tabSelected="1" view="pageBreakPreview" zoomScale="60" zoomScaleNormal="100" workbookViewId="0">
      <selection activeCell="O35" sqref="O35"/>
    </sheetView>
  </sheetViews>
  <sheetFormatPr defaultRowHeight="15" x14ac:dyDescent="0.25"/>
  <cols>
    <col min="1" max="1" width="5.42578125" style="3" customWidth="1"/>
    <col min="2" max="2" width="22.28515625" style="3" customWidth="1"/>
    <col min="3" max="3" width="36.140625" style="3" customWidth="1"/>
    <col min="4" max="4" width="13.5703125" style="3" customWidth="1"/>
    <col min="5" max="5" width="15.28515625" style="3" customWidth="1"/>
    <col min="6" max="6" width="10.85546875" style="3" customWidth="1"/>
    <col min="7" max="7" width="12.5703125" style="3" customWidth="1"/>
    <col min="8" max="16384" width="9.140625" style="3"/>
  </cols>
  <sheetData>
    <row r="1" spans="1:7" ht="29.25" customHeight="1" x14ac:dyDescent="0.25">
      <c r="A1" s="1" t="s">
        <v>0</v>
      </c>
      <c r="B1" s="2"/>
      <c r="C1" s="2"/>
      <c r="D1" s="2"/>
      <c r="E1" s="2"/>
      <c r="F1" s="2"/>
      <c r="G1" s="2"/>
    </row>
    <row r="2" spans="1:7" x14ac:dyDescent="0.25">
      <c r="A2" s="2"/>
      <c r="B2" s="2"/>
      <c r="C2" s="2"/>
      <c r="D2" s="2"/>
      <c r="E2" s="2"/>
      <c r="F2" s="2"/>
      <c r="G2" s="2"/>
    </row>
    <row r="3" spans="1:7" x14ac:dyDescent="0.25">
      <c r="A3" s="2"/>
      <c r="B3" s="2"/>
      <c r="C3" s="2"/>
      <c r="D3" s="2"/>
      <c r="E3" s="2"/>
      <c r="F3" s="2"/>
      <c r="G3" s="2"/>
    </row>
    <row r="4" spans="1:7" x14ac:dyDescent="0.25">
      <c r="A4" s="2"/>
      <c r="B4" s="2"/>
      <c r="C4" s="2"/>
      <c r="D4" s="2"/>
      <c r="E4" s="2"/>
      <c r="F4" s="2"/>
      <c r="G4" s="2"/>
    </row>
    <row r="5" spans="1:7" x14ac:dyDescent="0.25">
      <c r="A5" s="2"/>
      <c r="B5" s="2"/>
      <c r="C5" s="2"/>
      <c r="D5" s="2"/>
      <c r="E5" s="2"/>
      <c r="F5" s="2"/>
      <c r="G5" s="2"/>
    </row>
    <row r="6" spans="1:7" x14ac:dyDescent="0.25">
      <c r="A6" s="2"/>
      <c r="B6" s="2"/>
      <c r="C6" s="2"/>
      <c r="D6" s="2"/>
      <c r="E6" s="2"/>
      <c r="F6" s="2"/>
      <c r="G6" s="2"/>
    </row>
    <row r="7" spans="1:7" x14ac:dyDescent="0.25">
      <c r="A7" s="2"/>
      <c r="B7" s="2"/>
      <c r="C7" s="2"/>
      <c r="D7" s="2"/>
      <c r="E7" s="2"/>
      <c r="F7" s="2"/>
      <c r="G7" s="2"/>
    </row>
    <row r="8" spans="1:7" ht="42" x14ac:dyDescent="0.25">
      <c r="A8" s="4" t="s">
        <v>1</v>
      </c>
      <c r="B8" s="4" t="s">
        <v>2</v>
      </c>
      <c r="C8" s="4" t="s">
        <v>3</v>
      </c>
      <c r="D8" s="5" t="s">
        <v>4</v>
      </c>
      <c r="E8" s="5" t="s">
        <v>5</v>
      </c>
      <c r="F8" s="4" t="s">
        <v>6</v>
      </c>
      <c r="G8" s="4" t="s">
        <v>7</v>
      </c>
    </row>
    <row r="9" spans="1:7" ht="22.5" x14ac:dyDescent="0.25">
      <c r="A9" s="6">
        <v>1</v>
      </c>
      <c r="B9" s="7" t="s">
        <v>8</v>
      </c>
      <c r="C9" s="7" t="s">
        <v>9</v>
      </c>
      <c r="D9" s="7" t="s">
        <v>10</v>
      </c>
      <c r="E9" s="8">
        <v>500</v>
      </c>
      <c r="F9" s="7">
        <v>1091.17</v>
      </c>
      <c r="G9" s="7">
        <f>E9*F9</f>
        <v>545585</v>
      </c>
    </row>
    <row r="10" spans="1:7" ht="22.5" x14ac:dyDescent="0.25">
      <c r="A10" s="6">
        <v>2</v>
      </c>
      <c r="B10" s="7" t="s">
        <v>11</v>
      </c>
      <c r="C10" s="7" t="s">
        <v>12</v>
      </c>
      <c r="D10" s="7" t="s">
        <v>10</v>
      </c>
      <c r="E10" s="8">
        <v>500</v>
      </c>
      <c r="F10" s="7">
        <v>3001.85</v>
      </c>
      <c r="G10" s="7">
        <f t="shared" ref="G10:G19" si="0">E10*F10</f>
        <v>1500925</v>
      </c>
    </row>
    <row r="11" spans="1:7" x14ac:dyDescent="0.25">
      <c r="A11" s="6">
        <v>3</v>
      </c>
      <c r="B11" s="7" t="s">
        <v>13</v>
      </c>
      <c r="C11" s="7" t="s">
        <v>14</v>
      </c>
      <c r="D11" s="7" t="s">
        <v>15</v>
      </c>
      <c r="E11" s="8">
        <v>10000</v>
      </c>
      <c r="F11" s="7">
        <v>67.180000000000007</v>
      </c>
      <c r="G11" s="7">
        <f t="shared" si="0"/>
        <v>671800.00000000012</v>
      </c>
    </row>
    <row r="12" spans="1:7" ht="56.25" x14ac:dyDescent="0.25">
      <c r="A12" s="6">
        <v>4</v>
      </c>
      <c r="B12" s="7" t="s">
        <v>16</v>
      </c>
      <c r="C12" s="7" t="s">
        <v>17</v>
      </c>
      <c r="D12" s="7" t="s">
        <v>18</v>
      </c>
      <c r="E12" s="8">
        <v>1500</v>
      </c>
      <c r="F12" s="7">
        <v>80.012799999999999</v>
      </c>
      <c r="G12" s="7">
        <f t="shared" si="0"/>
        <v>120019.2</v>
      </c>
    </row>
    <row r="13" spans="1:7" x14ac:dyDescent="0.25">
      <c r="A13" s="6">
        <v>5</v>
      </c>
      <c r="B13" s="7" t="s">
        <v>19</v>
      </c>
      <c r="C13" s="7" t="s">
        <v>20</v>
      </c>
      <c r="D13" s="7" t="s">
        <v>21</v>
      </c>
      <c r="E13" s="8">
        <v>2000</v>
      </c>
      <c r="F13" s="7">
        <v>24.4</v>
      </c>
      <c r="G13" s="7">
        <f t="shared" si="0"/>
        <v>48800</v>
      </c>
    </row>
    <row r="14" spans="1:7" ht="33.75" x14ac:dyDescent="0.25">
      <c r="A14" s="6">
        <v>6</v>
      </c>
      <c r="B14" s="7" t="s">
        <v>22</v>
      </c>
      <c r="C14" s="7" t="s">
        <v>23</v>
      </c>
      <c r="D14" s="7" t="s">
        <v>24</v>
      </c>
      <c r="E14" s="8">
        <v>20</v>
      </c>
      <c r="F14" s="7" t="s">
        <v>25</v>
      </c>
      <c r="G14" s="7">
        <f t="shared" si="0"/>
        <v>57264.399999999994</v>
      </c>
    </row>
    <row r="15" spans="1:7" x14ac:dyDescent="0.25">
      <c r="A15" s="6">
        <v>7</v>
      </c>
      <c r="B15" s="7" t="s">
        <v>26</v>
      </c>
      <c r="C15" s="7" t="s">
        <v>27</v>
      </c>
      <c r="D15" s="7" t="s">
        <v>28</v>
      </c>
      <c r="E15" s="8" t="s">
        <v>29</v>
      </c>
      <c r="F15" s="7">
        <v>4220.34</v>
      </c>
      <c r="G15" s="7">
        <f t="shared" si="0"/>
        <v>4220340</v>
      </c>
    </row>
    <row r="16" spans="1:7" x14ac:dyDescent="0.25">
      <c r="A16" s="6">
        <v>8</v>
      </c>
      <c r="B16" s="7" t="s">
        <v>30</v>
      </c>
      <c r="C16" s="7" t="s">
        <v>31</v>
      </c>
      <c r="D16" s="7" t="s">
        <v>24</v>
      </c>
      <c r="E16" s="8" t="s">
        <v>32</v>
      </c>
      <c r="F16" s="7">
        <v>3709</v>
      </c>
      <c r="G16" s="7">
        <f t="shared" si="0"/>
        <v>111270</v>
      </c>
    </row>
    <row r="17" spans="1:7" ht="33.75" x14ac:dyDescent="0.25">
      <c r="A17" s="6">
        <v>9</v>
      </c>
      <c r="B17" s="7" t="s">
        <v>33</v>
      </c>
      <c r="C17" s="7" t="s">
        <v>34</v>
      </c>
      <c r="D17" s="7" t="s">
        <v>18</v>
      </c>
      <c r="E17" s="8">
        <v>2</v>
      </c>
      <c r="F17" s="7">
        <v>25100</v>
      </c>
      <c r="G17" s="7">
        <f t="shared" si="0"/>
        <v>50200</v>
      </c>
    </row>
    <row r="18" spans="1:7" ht="33.75" x14ac:dyDescent="0.25">
      <c r="A18" s="6">
        <v>10</v>
      </c>
      <c r="B18" s="7" t="s">
        <v>35</v>
      </c>
      <c r="C18" s="7" t="s">
        <v>36</v>
      </c>
      <c r="D18" s="7" t="s">
        <v>37</v>
      </c>
      <c r="E18" s="8">
        <v>1</v>
      </c>
      <c r="F18" s="7">
        <v>240000</v>
      </c>
      <c r="G18" s="7">
        <f>E18*F18</f>
        <v>240000</v>
      </c>
    </row>
    <row r="19" spans="1:7" ht="33.75" x14ac:dyDescent="0.25">
      <c r="A19" s="6">
        <v>11</v>
      </c>
      <c r="B19" s="7" t="s">
        <v>38</v>
      </c>
      <c r="C19" s="7" t="s">
        <v>39</v>
      </c>
      <c r="D19" s="7" t="s">
        <v>18</v>
      </c>
      <c r="E19" s="8">
        <v>3</v>
      </c>
      <c r="F19" s="7">
        <v>200000</v>
      </c>
      <c r="G19" s="7">
        <f t="shared" si="0"/>
        <v>600000</v>
      </c>
    </row>
    <row r="20" spans="1:7" x14ac:dyDescent="0.25">
      <c r="A20" s="9"/>
      <c r="B20" s="10"/>
      <c r="C20" s="10"/>
      <c r="D20" s="10"/>
      <c r="E20" s="11"/>
      <c r="F20" s="10"/>
      <c r="G20" s="12">
        <f>SUM(G9:G19)</f>
        <v>8166203.5999999996</v>
      </c>
    </row>
    <row r="21" spans="1:7" x14ac:dyDescent="0.25">
      <c r="A21" s="13" t="s">
        <v>40</v>
      </c>
      <c r="B21" s="13"/>
      <c r="C21" s="13"/>
      <c r="D21" s="13"/>
      <c r="E21" s="13"/>
      <c r="F21" s="13"/>
      <c r="G21" s="13"/>
    </row>
    <row r="22" spans="1:7" ht="75" customHeight="1" x14ac:dyDescent="0.25">
      <c r="A22" s="4" t="s">
        <v>1</v>
      </c>
      <c r="B22" s="14" t="s">
        <v>41</v>
      </c>
      <c r="C22" s="14" t="s">
        <v>42</v>
      </c>
      <c r="D22" s="15" t="s">
        <v>43</v>
      </c>
      <c r="E22" s="16"/>
      <c r="F22" s="17" t="s">
        <v>44</v>
      </c>
      <c r="G22" s="18"/>
    </row>
    <row r="23" spans="1:7" x14ac:dyDescent="0.25">
      <c r="A23" s="6">
        <v>1</v>
      </c>
      <c r="B23" s="19" t="s">
        <v>45</v>
      </c>
      <c r="C23" s="19" t="s">
        <v>46</v>
      </c>
      <c r="D23" s="20">
        <v>44474.664583333331</v>
      </c>
      <c r="E23" s="21"/>
      <c r="F23" s="22"/>
      <c r="G23" s="23"/>
    </row>
    <row r="24" spans="1:7" x14ac:dyDescent="0.25">
      <c r="A24" s="6">
        <v>2</v>
      </c>
      <c r="B24" s="19" t="s">
        <v>47</v>
      </c>
      <c r="C24" s="19" t="s">
        <v>48</v>
      </c>
      <c r="D24" s="20">
        <v>44475.386805555558</v>
      </c>
      <c r="E24" s="21"/>
      <c r="F24" s="24"/>
      <c r="G24" s="24"/>
    </row>
    <row r="25" spans="1:7" x14ac:dyDescent="0.25">
      <c r="A25" s="6">
        <v>3</v>
      </c>
      <c r="B25" s="19" t="s">
        <v>49</v>
      </c>
      <c r="C25" s="19" t="s">
        <v>50</v>
      </c>
      <c r="D25" s="20">
        <v>44475.62222222222</v>
      </c>
      <c r="E25" s="21"/>
      <c r="F25" s="24"/>
      <c r="G25" s="24"/>
    </row>
    <row r="26" spans="1:7" ht="22.5" x14ac:dyDescent="0.25">
      <c r="A26" s="6">
        <v>4</v>
      </c>
      <c r="B26" s="19" t="s">
        <v>51</v>
      </c>
      <c r="C26" s="19" t="s">
        <v>52</v>
      </c>
      <c r="D26" s="20">
        <v>44476.585416666669</v>
      </c>
      <c r="E26" s="21"/>
      <c r="F26" s="22"/>
      <c r="G26" s="23"/>
    </row>
    <row r="27" spans="1:7" ht="45" x14ac:dyDescent="0.25">
      <c r="A27" s="6">
        <v>5</v>
      </c>
      <c r="B27" s="19" t="s">
        <v>53</v>
      </c>
      <c r="C27" s="6" t="s">
        <v>54</v>
      </c>
      <c r="D27" s="20">
        <v>44477.651388888888</v>
      </c>
      <c r="E27" s="21"/>
      <c r="F27" s="25"/>
      <c r="G27" s="26"/>
    </row>
    <row r="28" spans="1:7" ht="15" customHeight="1" x14ac:dyDescent="0.25">
      <c r="A28" s="6">
        <v>6</v>
      </c>
      <c r="B28" s="19" t="s">
        <v>55</v>
      </c>
      <c r="C28" s="6" t="s">
        <v>56</v>
      </c>
      <c r="D28" s="20">
        <v>44477.652083333334</v>
      </c>
      <c r="E28" s="21"/>
      <c r="F28" s="25"/>
      <c r="G28" s="26"/>
    </row>
    <row r="29" spans="1:7" ht="15" customHeight="1" x14ac:dyDescent="0.25">
      <c r="A29" s="6">
        <v>7</v>
      </c>
      <c r="B29" s="19" t="s">
        <v>57</v>
      </c>
      <c r="C29" s="6" t="s">
        <v>58</v>
      </c>
      <c r="D29" s="20">
        <v>44480.35</v>
      </c>
      <c r="E29" s="21"/>
      <c r="F29" s="25"/>
      <c r="G29" s="26"/>
    </row>
    <row r="30" spans="1:7" x14ac:dyDescent="0.25">
      <c r="A30" s="27"/>
      <c r="B30" s="27"/>
      <c r="C30" s="27"/>
      <c r="D30" s="27"/>
      <c r="E30" s="27"/>
      <c r="F30" s="27"/>
      <c r="G30" s="27"/>
    </row>
    <row r="31" spans="1:7" x14ac:dyDescent="0.25">
      <c r="A31" s="28" t="s">
        <v>59</v>
      </c>
      <c r="B31" s="28"/>
      <c r="C31" s="28"/>
      <c r="D31" s="28"/>
      <c r="E31" s="28"/>
      <c r="F31" s="28"/>
      <c r="G31" s="28"/>
    </row>
    <row r="32" spans="1:7" x14ac:dyDescent="0.25">
      <c r="A32" s="28"/>
      <c r="B32" s="28"/>
      <c r="C32" s="28"/>
      <c r="D32" s="28"/>
      <c r="E32" s="28"/>
      <c r="F32" s="28"/>
      <c r="G32" s="28"/>
    </row>
    <row r="33" spans="1:7" x14ac:dyDescent="0.25">
      <c r="A33" s="29"/>
      <c r="B33" s="29"/>
      <c r="C33" s="29"/>
      <c r="D33" s="29"/>
      <c r="E33" s="29"/>
      <c r="F33" s="29"/>
      <c r="G33" s="29"/>
    </row>
    <row r="34" spans="1:7" ht="21" x14ac:dyDescent="0.25">
      <c r="A34" s="4" t="s">
        <v>1</v>
      </c>
      <c r="B34" s="4" t="s">
        <v>60</v>
      </c>
      <c r="C34" s="4" t="s">
        <v>61</v>
      </c>
      <c r="D34" s="30" t="s">
        <v>62</v>
      </c>
      <c r="E34" s="4" t="s">
        <v>63</v>
      </c>
      <c r="F34" s="15" t="s">
        <v>64</v>
      </c>
      <c r="G34" s="16"/>
    </row>
    <row r="35" spans="1:7" ht="43.5" customHeight="1" x14ac:dyDescent="0.25">
      <c r="A35" s="31">
        <v>1</v>
      </c>
      <c r="B35" s="19" t="s">
        <v>47</v>
      </c>
      <c r="C35" s="32">
        <v>1091.17</v>
      </c>
      <c r="D35" s="33" t="s">
        <v>65</v>
      </c>
      <c r="E35" s="32" t="s">
        <v>66</v>
      </c>
      <c r="F35" s="34" t="s">
        <v>47</v>
      </c>
      <c r="G35" s="35"/>
    </row>
    <row r="36" spans="1:7" ht="56.25" customHeight="1" x14ac:dyDescent="0.25">
      <c r="A36" s="36">
        <v>2</v>
      </c>
      <c r="B36" s="19" t="s">
        <v>53</v>
      </c>
      <c r="C36" s="32">
        <v>2500</v>
      </c>
      <c r="D36" s="33" t="s">
        <v>65</v>
      </c>
      <c r="E36" s="32" t="s">
        <v>11</v>
      </c>
      <c r="F36" s="34" t="s">
        <v>47</v>
      </c>
      <c r="G36" s="35"/>
    </row>
    <row r="37" spans="1:7" ht="56.25" customHeight="1" x14ac:dyDescent="0.25">
      <c r="A37" s="37"/>
      <c r="B37" s="19" t="s">
        <v>47</v>
      </c>
      <c r="C37" s="32">
        <v>2400</v>
      </c>
      <c r="D37" s="33" t="s">
        <v>65</v>
      </c>
      <c r="E37" s="32" t="s">
        <v>11</v>
      </c>
      <c r="F37" s="38"/>
      <c r="G37" s="39"/>
    </row>
    <row r="38" spans="1:7" ht="56.25" customHeight="1" x14ac:dyDescent="0.25">
      <c r="A38" s="33">
        <v>3</v>
      </c>
      <c r="B38" s="40"/>
      <c r="C38" s="7"/>
      <c r="D38" s="33"/>
      <c r="E38" s="7"/>
      <c r="F38" s="41" t="s">
        <v>67</v>
      </c>
      <c r="G38" s="42"/>
    </row>
    <row r="39" spans="1:7" ht="22.5" x14ac:dyDescent="0.25">
      <c r="A39" s="33">
        <v>4</v>
      </c>
      <c r="B39" s="40" t="s">
        <v>55</v>
      </c>
      <c r="C39" s="7">
        <v>80</v>
      </c>
      <c r="D39" s="33" t="s">
        <v>65</v>
      </c>
      <c r="E39" s="7" t="s">
        <v>68</v>
      </c>
      <c r="F39" s="43" t="s">
        <v>55</v>
      </c>
      <c r="G39" s="44"/>
    </row>
    <row r="40" spans="1:7" ht="24.75" customHeight="1" x14ac:dyDescent="0.25">
      <c r="A40" s="6">
        <v>5</v>
      </c>
      <c r="B40" s="19"/>
      <c r="C40" s="32"/>
      <c r="D40" s="6"/>
      <c r="E40" s="32"/>
      <c r="F40" s="22" t="s">
        <v>67</v>
      </c>
      <c r="G40" s="23"/>
    </row>
    <row r="41" spans="1:7" ht="22.5" customHeight="1" x14ac:dyDescent="0.25">
      <c r="A41" s="6">
        <v>6</v>
      </c>
      <c r="B41" s="19"/>
      <c r="C41" s="32"/>
      <c r="D41" s="6"/>
      <c r="E41" s="32"/>
      <c r="F41" s="22" t="s">
        <v>67</v>
      </c>
      <c r="G41" s="23"/>
    </row>
    <row r="42" spans="1:7" ht="25.5" customHeight="1" x14ac:dyDescent="0.25">
      <c r="A42" s="6">
        <v>7</v>
      </c>
      <c r="B42" s="19" t="s">
        <v>57</v>
      </c>
      <c r="C42" s="32">
        <v>4219</v>
      </c>
      <c r="D42" s="33" t="s">
        <v>65</v>
      </c>
      <c r="E42" s="32" t="s">
        <v>26</v>
      </c>
      <c r="F42" s="22" t="s">
        <v>57</v>
      </c>
      <c r="G42" s="23"/>
    </row>
    <row r="43" spans="1:7" ht="25.5" customHeight="1" x14ac:dyDescent="0.25">
      <c r="A43" s="33">
        <v>8</v>
      </c>
      <c r="B43" s="40"/>
      <c r="C43" s="7"/>
      <c r="D43" s="33"/>
      <c r="E43" s="7"/>
      <c r="F43" s="22" t="s">
        <v>67</v>
      </c>
      <c r="G43" s="23"/>
    </row>
    <row r="44" spans="1:7" ht="56.25" x14ac:dyDescent="0.25">
      <c r="A44" s="33">
        <v>9</v>
      </c>
      <c r="B44" s="40" t="s">
        <v>49</v>
      </c>
      <c r="C44" s="7">
        <v>25090</v>
      </c>
      <c r="D44" s="33" t="s">
        <v>65</v>
      </c>
      <c r="E44" s="7" t="s">
        <v>69</v>
      </c>
      <c r="F44" s="43" t="s">
        <v>49</v>
      </c>
      <c r="G44" s="44"/>
    </row>
    <row r="45" spans="1:7" ht="78.75" x14ac:dyDescent="0.25">
      <c r="A45" s="33">
        <v>10</v>
      </c>
      <c r="B45" s="40" t="s">
        <v>51</v>
      </c>
      <c r="C45" s="7">
        <v>240000</v>
      </c>
      <c r="D45" s="33" t="s">
        <v>65</v>
      </c>
      <c r="E45" s="7" t="s">
        <v>70</v>
      </c>
      <c r="F45" s="41" t="s">
        <v>51</v>
      </c>
      <c r="G45" s="42"/>
    </row>
    <row r="46" spans="1:7" ht="101.25" x14ac:dyDescent="0.25">
      <c r="A46" s="33">
        <v>11</v>
      </c>
      <c r="B46" s="40" t="s">
        <v>45</v>
      </c>
      <c r="C46" s="7">
        <v>200000</v>
      </c>
      <c r="D46" s="33" t="s">
        <v>65</v>
      </c>
      <c r="E46" s="7" t="s">
        <v>71</v>
      </c>
      <c r="F46" s="41" t="s">
        <v>45</v>
      </c>
      <c r="G46" s="42"/>
    </row>
    <row r="47" spans="1:7" x14ac:dyDescent="0.25">
      <c r="A47" s="9"/>
      <c r="B47" s="45"/>
      <c r="C47" s="10"/>
      <c r="D47" s="9"/>
      <c r="E47" s="9"/>
      <c r="F47" s="9"/>
      <c r="G47" s="9"/>
    </row>
    <row r="48" spans="1:7" x14ac:dyDescent="0.25">
      <c r="A48" s="46" t="s">
        <v>72</v>
      </c>
      <c r="B48" s="46"/>
      <c r="C48" s="46"/>
      <c r="D48" s="46"/>
      <c r="E48" s="46"/>
      <c r="F48" s="46"/>
      <c r="G48" s="46"/>
    </row>
    <row r="49" spans="1:7" x14ac:dyDescent="0.25">
      <c r="A49" s="46"/>
      <c r="B49" s="46"/>
      <c r="C49" s="46"/>
      <c r="D49" s="46"/>
      <c r="E49" s="46"/>
      <c r="F49" s="46"/>
      <c r="G49" s="46"/>
    </row>
    <row r="50" spans="1:7" x14ac:dyDescent="0.25">
      <c r="A50" s="47"/>
      <c r="B50" s="47"/>
      <c r="C50" s="47"/>
      <c r="D50" s="47"/>
      <c r="E50" s="47"/>
      <c r="F50" s="47"/>
      <c r="G50" s="47"/>
    </row>
    <row r="51" spans="1:7" ht="31.5" x14ac:dyDescent="0.25">
      <c r="A51" s="14" t="s">
        <v>1</v>
      </c>
      <c r="B51" s="14" t="s">
        <v>41</v>
      </c>
      <c r="C51" s="14" t="s">
        <v>73</v>
      </c>
      <c r="D51" s="17" t="s">
        <v>74</v>
      </c>
      <c r="E51" s="48"/>
      <c r="F51" s="48"/>
      <c r="G51" s="18"/>
    </row>
    <row r="52" spans="1:7" x14ac:dyDescent="0.25">
      <c r="A52" s="19">
        <v>1</v>
      </c>
      <c r="B52" s="19" t="s">
        <v>47</v>
      </c>
      <c r="C52" s="19" t="s">
        <v>48</v>
      </c>
      <c r="D52" s="49">
        <f>C35*E9</f>
        <v>545585</v>
      </c>
      <c r="E52" s="49"/>
      <c r="F52" s="49"/>
      <c r="G52" s="49"/>
    </row>
    <row r="53" spans="1:7" x14ac:dyDescent="0.25">
      <c r="A53" s="19">
        <v>2</v>
      </c>
      <c r="B53" s="19" t="s">
        <v>47</v>
      </c>
      <c r="C53" s="19" t="s">
        <v>48</v>
      </c>
      <c r="D53" s="50">
        <f>C37*E10</f>
        <v>1200000</v>
      </c>
      <c r="E53" s="51"/>
      <c r="F53" s="51"/>
      <c r="G53" s="52"/>
    </row>
    <row r="54" spans="1:7" x14ac:dyDescent="0.25">
      <c r="A54" s="19">
        <v>4</v>
      </c>
      <c r="B54" s="19" t="s">
        <v>55</v>
      </c>
      <c r="C54" s="6" t="s">
        <v>56</v>
      </c>
      <c r="D54" s="50">
        <f>C39*E12</f>
        <v>120000</v>
      </c>
      <c r="E54" s="51"/>
      <c r="F54" s="51"/>
      <c r="G54" s="52"/>
    </row>
    <row r="55" spans="1:7" x14ac:dyDescent="0.25">
      <c r="A55" s="19">
        <v>7</v>
      </c>
      <c r="B55" s="19" t="s">
        <v>57</v>
      </c>
      <c r="C55" s="6" t="s">
        <v>58</v>
      </c>
      <c r="D55" s="50">
        <f>C42*E15</f>
        <v>4219000</v>
      </c>
      <c r="E55" s="51"/>
      <c r="F55" s="51"/>
      <c r="G55" s="52"/>
    </row>
    <row r="56" spans="1:7" x14ac:dyDescent="0.25">
      <c r="A56" s="19">
        <v>9</v>
      </c>
      <c r="B56" s="19" t="s">
        <v>49</v>
      </c>
      <c r="C56" s="19" t="s">
        <v>50</v>
      </c>
      <c r="D56" s="50">
        <f>C44*E17</f>
        <v>50180</v>
      </c>
      <c r="E56" s="51"/>
      <c r="F56" s="51"/>
      <c r="G56" s="52"/>
    </row>
    <row r="57" spans="1:7" ht="22.5" x14ac:dyDescent="0.25">
      <c r="A57" s="19">
        <v>10</v>
      </c>
      <c r="B57" s="19" t="s">
        <v>51</v>
      </c>
      <c r="C57" s="19" t="s">
        <v>52</v>
      </c>
      <c r="D57" s="50">
        <f>C45*E18</f>
        <v>240000</v>
      </c>
      <c r="E57" s="51"/>
      <c r="F57" s="51"/>
      <c r="G57" s="52"/>
    </row>
    <row r="58" spans="1:7" x14ac:dyDescent="0.25">
      <c r="A58" s="19">
        <v>11</v>
      </c>
      <c r="B58" s="19" t="s">
        <v>45</v>
      </c>
      <c r="C58" s="19" t="s">
        <v>46</v>
      </c>
      <c r="D58" s="50">
        <f>C46*E19</f>
        <v>600000</v>
      </c>
      <c r="E58" s="51"/>
      <c r="F58" s="51"/>
      <c r="G58" s="52"/>
    </row>
    <row r="60" spans="1:7" x14ac:dyDescent="0.25">
      <c r="B60" s="53" t="s">
        <v>75</v>
      </c>
      <c r="C60" s="53"/>
      <c r="D60" s="53"/>
      <c r="E60" s="53"/>
      <c r="F60" s="53"/>
      <c r="G60" s="53"/>
    </row>
    <row r="61" spans="1:7" x14ac:dyDescent="0.25">
      <c r="B61" s="54"/>
      <c r="C61" s="54"/>
      <c r="D61" s="54"/>
      <c r="E61" s="54"/>
      <c r="F61" s="54"/>
      <c r="G61" s="54"/>
    </row>
    <row r="62" spans="1:7" x14ac:dyDescent="0.25">
      <c r="B62" s="55" t="s">
        <v>76</v>
      </c>
      <c r="C62" s="55"/>
      <c r="D62" s="55"/>
      <c r="E62" s="55"/>
      <c r="F62" s="55"/>
    </row>
    <row r="63" spans="1:7" x14ac:dyDescent="0.25">
      <c r="B63" s="55"/>
      <c r="C63" s="55"/>
      <c r="D63" s="55"/>
      <c r="E63" s="55"/>
      <c r="F63" s="55"/>
    </row>
  </sheetData>
  <mergeCells count="43">
    <mergeCell ref="B62:F63"/>
    <mergeCell ref="D54:G54"/>
    <mergeCell ref="D55:G55"/>
    <mergeCell ref="D56:G56"/>
    <mergeCell ref="D57:G57"/>
    <mergeCell ref="D58:G58"/>
    <mergeCell ref="B60:G60"/>
    <mergeCell ref="F45:G45"/>
    <mergeCell ref="F46:G46"/>
    <mergeCell ref="A48:G49"/>
    <mergeCell ref="D51:G51"/>
    <mergeCell ref="D52:G52"/>
    <mergeCell ref="D53:G53"/>
    <mergeCell ref="F39:G39"/>
    <mergeCell ref="F40:G40"/>
    <mergeCell ref="F41:G41"/>
    <mergeCell ref="F42:G42"/>
    <mergeCell ref="F43:G43"/>
    <mergeCell ref="F44:G44"/>
    <mergeCell ref="A31:G32"/>
    <mergeCell ref="F34:G34"/>
    <mergeCell ref="F35:G35"/>
    <mergeCell ref="A36:A37"/>
    <mergeCell ref="F36:G37"/>
    <mergeCell ref="F38:G38"/>
    <mergeCell ref="D27:E27"/>
    <mergeCell ref="F27:G27"/>
    <mergeCell ref="D28:E28"/>
    <mergeCell ref="F28:G28"/>
    <mergeCell ref="D29:E29"/>
    <mergeCell ref="F29:G29"/>
    <mergeCell ref="D24:E24"/>
    <mergeCell ref="F24:G24"/>
    <mergeCell ref="D25:E25"/>
    <mergeCell ref="F25:G25"/>
    <mergeCell ref="D26:E26"/>
    <mergeCell ref="F26:G26"/>
    <mergeCell ref="A1:G7"/>
    <mergeCell ref="A21:G21"/>
    <mergeCell ref="D22:E22"/>
    <mergeCell ref="F22:G22"/>
    <mergeCell ref="D23:E23"/>
    <mergeCell ref="F23:G23"/>
  </mergeCell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2021-10-14T06:46:06Z</dcterms:modified>
</cp:coreProperties>
</file>