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101" i="1"/>
  <c r="D100"/>
  <c r="D99"/>
  <c r="D98"/>
  <c r="D97"/>
  <c r="D96"/>
  <c r="G15" l="1"/>
  <c r="G16"/>
  <c r="G17"/>
  <c r="G18"/>
  <c r="G19"/>
  <c r="G20"/>
  <c r="G21"/>
  <c r="G22"/>
  <c r="G23"/>
  <c r="G14" l="1"/>
  <c r="G13"/>
  <c r="G12"/>
  <c r="G11"/>
</calcChain>
</file>

<file path=xl/sharedStrings.xml><?xml version="1.0" encoding="utf-8"?>
<sst xmlns="http://schemas.openxmlformats.org/spreadsheetml/2006/main" count="265" uniqueCount="117">
  <si>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</si>
  <si>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</si>
  <si>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</si>
  <si>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</si>
  <si>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</si>
  <si>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</si>
  <si>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</si>
  <si>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</si>
  <si>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</si>
  <si>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</si>
  <si>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</si>
  <si>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</si>
  <si>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</si>
  <si>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</si>
  <si>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</si>
  <si>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</si>
  <si>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</si>
  <si>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</si>
  <si>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</si>
  <si>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</si>
  <si>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</si>
  <si>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</si>
  <si>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да</t>
  </si>
  <si>
    <t>упаковка</t>
  </si>
  <si>
    <r>
      <t xml:space="preserve">Директор                                                                                               </t>
    </r>
    <r>
      <rPr>
        <sz val="11"/>
        <color rgb="FF000000"/>
        <rFont val="Times New Roman"/>
        <family val="1"/>
        <charset val="204"/>
      </rPr>
      <t xml:space="preserve"> Кодасбаев А.Т.</t>
    </r>
  </si>
  <si>
    <t>Торговое наименование</t>
  </si>
  <si>
    <t>Победитель или причина несоответствия</t>
  </si>
  <si>
    <t>г.Петропавловск, ул. Маяковского, 95</t>
  </si>
  <si>
    <t xml:space="preserve">перчатки </t>
  </si>
  <si>
    <t>диагностические гладкие опудренные стерильные текстурированные, размеры 7,5, 8,00</t>
  </si>
  <si>
    <t>пара</t>
  </si>
  <si>
    <t xml:space="preserve">планшет П-50 </t>
  </si>
  <si>
    <t>планшет П-50 (для опрелеление группа крови) белый  п/с</t>
  </si>
  <si>
    <t>бумага диаграмная 210х280х180 М (плотность 70г/м2)</t>
  </si>
  <si>
    <t>бумага диаграмная 210х280х180 М (плотность 70г/м2) ЭКГ бумага  тепловая. Применяется к ЭКГ аппаратам Schiller Cardiovit AT-102 (6/12-ти канальный)</t>
  </si>
  <si>
    <t xml:space="preserve">бумага диаграмная 210х280х300  </t>
  </si>
  <si>
    <t>бумага диаграмная 210х280х300 О (с овал.отверстием) плотность 70г/м2 для МАС-5000,5500 12-15 канальный ЭКГ</t>
  </si>
  <si>
    <t>бумага для УЗИ аппарата 110Х20 мм</t>
  </si>
  <si>
    <t>бумага термо специализированная Sony UP-860,870,890</t>
  </si>
  <si>
    <t>Sony UPP-110 HD (110S) 110 HG</t>
  </si>
  <si>
    <t>бумага для ЭКГ (спиро)</t>
  </si>
  <si>
    <t>210 мм диаметр втулки 12мм, длина 18 метров</t>
  </si>
  <si>
    <t>мундштуки одноразовые</t>
  </si>
  <si>
    <t xml:space="preserve">мундштук представляет из себя картонную трубку. наружная поверхность мундштука гладкая, не ламинированная. такая поверхность препятствует прилипанию мундштука к губам пациента при проведении обследований. Размер: 120мм*27мм*1мм. в комплекте 100 штук. </t>
  </si>
  <si>
    <t xml:space="preserve">мешки дыхательные (реанимационные взрослые (мешок амбу) для ручного ИВЛ </t>
  </si>
  <si>
    <t xml:space="preserve">мешки дыхательные (реанимационные взрослые (мешок амбу) для ручного ИВЛ (мешок для ручного ИВЛ, взрослый, одноразовый, V 1500мл, c резервуарным мешком их ПВХ, кислородный линией 2м) </t>
  </si>
  <si>
    <t>возвратный электрод пациента</t>
  </si>
  <si>
    <t>возвратный электрод пациента для генератора IBI-1500</t>
  </si>
  <si>
    <t>кабель ЭКГ для ЭФИ системы EpWorkmate</t>
  </si>
  <si>
    <t>Кабель ЭКГ EEG</t>
  </si>
  <si>
    <t xml:space="preserve">педаль управления для абляционного генератора IBI-1500 </t>
  </si>
  <si>
    <t xml:space="preserve">Кабель соединительный для 10-полюсных диагностических катетеров  </t>
  </si>
  <si>
    <t xml:space="preserve">Длина кабеля - не менее 1.8 м. Разъем:со стороны катетера – не менее 10- контактов со стороны системы – не менее 10-контаков. Кабель должен быть стерилен. Кабель должен быть автоклавируемым
</t>
  </si>
  <si>
    <t>ТОО "Import MT"</t>
  </si>
  <si>
    <t>г.Нур-Султан, ул. Брусиловского 24/1</t>
  </si>
  <si>
    <t>02.03.2020г.  17:03</t>
  </si>
  <si>
    <t>ЗАО ФДБ, Россия</t>
  </si>
  <si>
    <t>ТОО "U.M.C Kazakhstan"</t>
  </si>
  <si>
    <t>г.Ауэзовский р-н, мкр. Мамыр, улица Афцинао 25, дом 25</t>
  </si>
  <si>
    <t>03.03.2020г.  14:38</t>
  </si>
  <si>
    <t>Пласти Мед, Турция</t>
  </si>
  <si>
    <t>ТОО "АйкаМед"</t>
  </si>
  <si>
    <t>Алматинская обл., г.Каскелен, ул. А.Байгазиева, 7</t>
  </si>
  <si>
    <t>Sony, Япония</t>
  </si>
  <si>
    <t>ООО "Солар", Россия</t>
  </si>
  <si>
    <t>ООО "Минимед", Россия</t>
  </si>
  <si>
    <t>ТОО "Альянс АА"</t>
  </si>
  <si>
    <t>г.Алматы, Алгабасская 2А</t>
  </si>
  <si>
    <t>03.03.2020г.  15:23</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</si>
  <si>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№П-9
Отдел государственных закупок                                                                                           11 марта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</si>
  <si>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ООО "Солар", Украина</t>
  </si>
  <si>
    <t>Технология Стандарт фирма, Россия</t>
  </si>
  <si>
    <t>ТОО "САПА Мед Астана"</t>
  </si>
  <si>
    <t>г.Нур-Султан, ул. Жубанова 23/1</t>
  </si>
  <si>
    <t>03.03.2020г.  15:53</t>
  </si>
  <si>
    <t>ЗАО "Фабрика диаграмных бумаг"</t>
  </si>
  <si>
    <t>ТОО "AIMED"</t>
  </si>
  <si>
    <t xml:space="preserve">г.Алматы, ул. 2-я. Остроумова 19г. </t>
  </si>
  <si>
    <t>03.03.2020г.  15:54</t>
  </si>
  <si>
    <t>ТОО "KazAmirService"</t>
  </si>
  <si>
    <t>г.Алматы, пр. Райымбекова 243в</t>
  </si>
  <si>
    <t>ООО "Солар" Украина</t>
  </si>
  <si>
    <t>ТОО "ГЕЛИКА"</t>
  </si>
  <si>
    <t>03.03.2020г.  16:40</t>
  </si>
  <si>
    <t>04.03.2020г.  09:48</t>
  </si>
  <si>
    <t>ООО "Балтпапир", Россия</t>
  </si>
  <si>
    <t>ТОО "Алма-Мед"</t>
  </si>
  <si>
    <t>г.Алматы, ул. Пятницкого, 52</t>
  </si>
  <si>
    <t>04.03.2020г.  12:08</t>
  </si>
  <si>
    <t>ООО "Твел", Украина</t>
  </si>
  <si>
    <t>ИП "НАМ"</t>
  </si>
  <si>
    <t>г.Алматы, ул. Кунаева 21Б, офис 74</t>
  </si>
  <si>
    <t>04.03.2020г.  12:10</t>
  </si>
  <si>
    <t>Intersurgical Ltd, Литва</t>
  </si>
  <si>
    <t>04.03.2020г.  12:36</t>
  </si>
  <si>
    <t>ТОО "DIVES (ДИВЕС)</t>
  </si>
  <si>
    <t>г.Алматы, ул. Гоголя, 89А</t>
  </si>
  <si>
    <t>04.03.2020г.  14:35</t>
  </si>
  <si>
    <t>Stockert GmbH, Германия</t>
  </si>
  <si>
    <t>ТОО "FAM.ALLIANCE"</t>
  </si>
  <si>
    <t>г.Алматы, мкр. Коккайнар, пер. Жангелдин 14</t>
  </si>
  <si>
    <t>04.03.2020г.  15:16</t>
  </si>
  <si>
    <t>г.Алматы, ул. Шафик Чокина 116, кв.47</t>
  </si>
  <si>
    <t>04.03.2020г.  16:06</t>
  </si>
  <si>
    <t>Байжуманов Б.Е.</t>
  </si>
  <si>
    <t>ТОО "ІСКЕР МЕДСЕРВИС"</t>
  </si>
  <si>
    <t>Mitsubishi, Япония</t>
  </si>
  <si>
    <t>г.Алматы, мкр. Сайран 17</t>
  </si>
  <si>
    <t>04.03.2020г.  16:24</t>
  </si>
  <si>
    <t>ТОО "Фирма Меда"</t>
  </si>
  <si>
    <t>St. Jude Medical, США</t>
  </si>
  <si>
    <t>Ideal medical Industries Co., Ltd, Китай</t>
  </si>
  <si>
    <t>заявки не поступали</t>
  </si>
  <si>
    <t>-</t>
  </si>
  <si>
    <t>ТОО "Genta Med"</t>
  </si>
  <si>
    <t>г.Алматы, пр. Райымбекова 348/1</t>
  </si>
  <si>
    <t>05.03.2020г.  08:40</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</si>
</sst>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top" wrapText="1"/>
    </xf>
    <xf numFmtId="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left" wrapText="1"/>
    </xf>
    <xf numFmtId="14" fontId="6" fillId="0" borderId="2"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106"/>
  <sheetViews>
    <sheetView tabSelected="1" view="pageBreakPreview" topLeftCell="A89" zoomScale="130" zoomScaleNormal="40" zoomScaleSheetLayoutView="130" zoomScalePageLayoutView="25" workbookViewId="0">
      <selection activeCell="K104" sqref="K104"/>
    </sheetView>
  </sheetViews>
  <sheetFormatPr defaultRowHeight="15"/>
  <cols>
    <col min="1" max="1" width="5.42578125" style="1" customWidth="1"/>
    <col min="2" max="2" width="22.28515625" style="1" customWidth="1"/>
    <col min="3" max="3" width="36.140625" style="1" customWidth="1"/>
    <col min="4" max="4" width="13" style="1" customWidth="1"/>
    <col min="5" max="5" width="15.28515625" style="1" customWidth="1"/>
    <col min="6" max="6" width="10.85546875" style="1" customWidth="1"/>
    <col min="7" max="7" width="12.5703125" style="1" customWidth="1"/>
    <col min="8" max="16384" width="9.140625" style="1"/>
  </cols>
  <sheetData>
    <row r="1" spans="1:7">
      <c r="A1" s="34" t="s">
        <v>69</v>
      </c>
      <c r="B1" s="35"/>
      <c r="C1" s="35"/>
      <c r="D1" s="35"/>
      <c r="E1" s="35"/>
      <c r="F1" s="35"/>
      <c r="G1" s="35"/>
    </row>
    <row r="2" spans="1:7">
      <c r="A2" s="35"/>
      <c r="B2" s="35"/>
      <c r="C2" s="35"/>
      <c r="D2" s="35"/>
      <c r="E2" s="35"/>
      <c r="F2" s="35"/>
      <c r="G2" s="35"/>
    </row>
    <row r="3" spans="1:7">
      <c r="A3" s="35"/>
      <c r="B3" s="35"/>
      <c r="C3" s="35"/>
      <c r="D3" s="35"/>
      <c r="E3" s="35"/>
      <c r="F3" s="35"/>
      <c r="G3" s="35"/>
    </row>
    <row r="4" spans="1:7">
      <c r="A4" s="35"/>
      <c r="B4" s="35"/>
      <c r="C4" s="35"/>
      <c r="D4" s="35"/>
      <c r="E4" s="35"/>
      <c r="F4" s="35"/>
      <c r="G4" s="35"/>
    </row>
    <row r="5" spans="1:7">
      <c r="A5" s="35"/>
      <c r="B5" s="35"/>
      <c r="C5" s="35"/>
      <c r="D5" s="35"/>
      <c r="E5" s="35"/>
      <c r="F5" s="35"/>
      <c r="G5" s="35"/>
    </row>
    <row r="6" spans="1:7">
      <c r="A6" s="35"/>
      <c r="B6" s="35"/>
      <c r="C6" s="35"/>
      <c r="D6" s="35"/>
      <c r="E6" s="35"/>
      <c r="F6" s="35"/>
      <c r="G6" s="35"/>
    </row>
    <row r="7" spans="1:7">
      <c r="A7" s="35"/>
      <c r="B7" s="35"/>
      <c r="C7" s="35"/>
      <c r="D7" s="35"/>
      <c r="E7" s="35"/>
      <c r="F7" s="35"/>
      <c r="G7" s="35"/>
    </row>
    <row r="8" spans="1:7">
      <c r="A8" s="35"/>
      <c r="B8" s="35"/>
      <c r="C8" s="35"/>
      <c r="D8" s="35"/>
      <c r="E8" s="35"/>
      <c r="F8" s="35"/>
      <c r="G8" s="35"/>
    </row>
    <row r="9" spans="1:7">
      <c r="A9" s="35"/>
      <c r="B9" s="35"/>
      <c r="C9" s="35"/>
      <c r="D9" s="35"/>
      <c r="E9" s="35"/>
      <c r="F9" s="35"/>
      <c r="G9" s="35"/>
    </row>
    <row r="10" spans="1:7" ht="42">
      <c r="A10" s="7" t="s">
        <v>0</v>
      </c>
      <c r="B10" s="7" t="s">
        <v>1</v>
      </c>
      <c r="C10" s="7" t="s">
        <v>2</v>
      </c>
      <c r="D10" s="8" t="s">
        <v>3</v>
      </c>
      <c r="E10" s="8" t="s">
        <v>4</v>
      </c>
      <c r="F10" s="7" t="s">
        <v>5</v>
      </c>
      <c r="G10" s="7" t="s">
        <v>6</v>
      </c>
    </row>
    <row r="11" spans="1:7" ht="22.5">
      <c r="A11" s="7">
        <v>1</v>
      </c>
      <c r="B11" s="3" t="s">
        <v>28</v>
      </c>
      <c r="C11" s="3" t="s">
        <v>29</v>
      </c>
      <c r="D11" s="3" t="s">
        <v>30</v>
      </c>
      <c r="E11" s="15">
        <v>6000</v>
      </c>
      <c r="F11" s="9">
        <v>100</v>
      </c>
      <c r="G11" s="9">
        <f>F11*E11</f>
        <v>600000</v>
      </c>
    </row>
    <row r="12" spans="1:7" ht="22.5">
      <c r="A12" s="7">
        <v>2</v>
      </c>
      <c r="B12" s="3" t="s">
        <v>31</v>
      </c>
      <c r="C12" s="3" t="s">
        <v>32</v>
      </c>
      <c r="D12" s="3" t="s">
        <v>21</v>
      </c>
      <c r="E12" s="15">
        <v>1000</v>
      </c>
      <c r="F12" s="9">
        <v>1000</v>
      </c>
      <c r="G12" s="9">
        <f t="shared" ref="G12:G23" si="0">F12*E12</f>
        <v>1000000</v>
      </c>
    </row>
    <row r="13" spans="1:7" ht="45">
      <c r="A13" s="7">
        <v>3</v>
      </c>
      <c r="B13" s="3" t="s">
        <v>33</v>
      </c>
      <c r="C13" s="3" t="s">
        <v>34</v>
      </c>
      <c r="D13" s="3" t="s">
        <v>21</v>
      </c>
      <c r="E13" s="15">
        <v>50</v>
      </c>
      <c r="F13" s="9">
        <v>5000</v>
      </c>
      <c r="G13" s="9">
        <f t="shared" si="0"/>
        <v>250000</v>
      </c>
    </row>
    <row r="14" spans="1:7" ht="33.75">
      <c r="A14" s="7">
        <v>4</v>
      </c>
      <c r="B14" s="3" t="s">
        <v>35</v>
      </c>
      <c r="C14" s="3" t="s">
        <v>36</v>
      </c>
      <c r="D14" s="3" t="s">
        <v>21</v>
      </c>
      <c r="E14" s="15">
        <v>50</v>
      </c>
      <c r="F14" s="9">
        <v>6700</v>
      </c>
      <c r="G14" s="9">
        <f t="shared" si="0"/>
        <v>335000</v>
      </c>
    </row>
    <row r="15" spans="1:7" ht="22.5">
      <c r="A15" s="7">
        <v>5</v>
      </c>
      <c r="B15" s="3" t="s">
        <v>37</v>
      </c>
      <c r="C15" s="3" t="s">
        <v>37</v>
      </c>
      <c r="D15" s="3" t="s">
        <v>21</v>
      </c>
      <c r="E15" s="15">
        <v>100</v>
      </c>
      <c r="F15" s="9">
        <v>8250</v>
      </c>
      <c r="G15" s="9">
        <f t="shared" si="0"/>
        <v>825000</v>
      </c>
    </row>
    <row r="16" spans="1:7" ht="33.75">
      <c r="A16" s="7">
        <v>6</v>
      </c>
      <c r="B16" s="3" t="s">
        <v>38</v>
      </c>
      <c r="C16" s="3" t="s">
        <v>39</v>
      </c>
      <c r="D16" s="3" t="s">
        <v>21</v>
      </c>
      <c r="E16" s="15">
        <v>150</v>
      </c>
      <c r="F16" s="9">
        <v>5000</v>
      </c>
      <c r="G16" s="9">
        <f t="shared" si="0"/>
        <v>750000</v>
      </c>
    </row>
    <row r="17" spans="1:7">
      <c r="A17" s="7">
        <v>7</v>
      </c>
      <c r="B17" s="3" t="s">
        <v>40</v>
      </c>
      <c r="C17" s="3" t="s">
        <v>41</v>
      </c>
      <c r="D17" s="3" t="s">
        <v>21</v>
      </c>
      <c r="E17" s="15">
        <v>50</v>
      </c>
      <c r="F17" s="9">
        <v>2000</v>
      </c>
      <c r="G17" s="9">
        <f t="shared" si="0"/>
        <v>100000</v>
      </c>
    </row>
    <row r="18" spans="1:7" ht="67.5">
      <c r="A18" s="7">
        <v>8</v>
      </c>
      <c r="B18" s="3" t="s">
        <v>42</v>
      </c>
      <c r="C18" s="3" t="s">
        <v>43</v>
      </c>
      <c r="D18" s="3" t="s">
        <v>23</v>
      </c>
      <c r="E18" s="15">
        <v>5</v>
      </c>
      <c r="F18" s="9">
        <v>45500</v>
      </c>
      <c r="G18" s="9">
        <f t="shared" si="0"/>
        <v>227500</v>
      </c>
    </row>
    <row r="19" spans="1:7" ht="56.25">
      <c r="A19" s="7">
        <v>9</v>
      </c>
      <c r="B19" s="3" t="s">
        <v>44</v>
      </c>
      <c r="C19" s="3" t="s">
        <v>45</v>
      </c>
      <c r="D19" s="3" t="s">
        <v>21</v>
      </c>
      <c r="E19" s="15">
        <v>5</v>
      </c>
      <c r="F19" s="9">
        <v>15480</v>
      </c>
      <c r="G19" s="9">
        <f t="shared" si="0"/>
        <v>77400</v>
      </c>
    </row>
    <row r="20" spans="1:7" ht="22.5">
      <c r="A20" s="7">
        <v>10</v>
      </c>
      <c r="B20" s="3" t="s">
        <v>46</v>
      </c>
      <c r="C20" s="3" t="s">
        <v>47</v>
      </c>
      <c r="D20" s="3" t="s">
        <v>23</v>
      </c>
      <c r="E20" s="15">
        <v>100</v>
      </c>
      <c r="F20" s="9">
        <v>9700</v>
      </c>
      <c r="G20" s="9">
        <f t="shared" si="0"/>
        <v>970000</v>
      </c>
    </row>
    <row r="21" spans="1:7" ht="22.5">
      <c r="A21" s="7">
        <v>11</v>
      </c>
      <c r="B21" s="3" t="s">
        <v>48</v>
      </c>
      <c r="C21" s="3" t="s">
        <v>49</v>
      </c>
      <c r="D21" s="3" t="s">
        <v>21</v>
      </c>
      <c r="E21" s="15">
        <v>2</v>
      </c>
      <c r="F21" s="9">
        <v>255300</v>
      </c>
      <c r="G21" s="9">
        <f t="shared" si="0"/>
        <v>510600</v>
      </c>
    </row>
    <row r="22" spans="1:7" ht="33.75">
      <c r="A22" s="7">
        <v>12</v>
      </c>
      <c r="B22" s="3" t="s">
        <v>50</v>
      </c>
      <c r="C22" s="3" t="s">
        <v>50</v>
      </c>
      <c r="D22" s="3" t="s">
        <v>21</v>
      </c>
      <c r="E22" s="15">
        <v>1</v>
      </c>
      <c r="F22" s="9">
        <v>178700</v>
      </c>
      <c r="G22" s="9">
        <f t="shared" si="0"/>
        <v>178700</v>
      </c>
    </row>
    <row r="23" spans="1:7" ht="67.5">
      <c r="A23" s="7">
        <v>13</v>
      </c>
      <c r="B23" s="3" t="s">
        <v>51</v>
      </c>
      <c r="C23" s="3" t="s">
        <v>52</v>
      </c>
      <c r="D23" s="3" t="s">
        <v>21</v>
      </c>
      <c r="E23" s="15">
        <v>5</v>
      </c>
      <c r="F23" s="9">
        <v>180000</v>
      </c>
      <c r="G23" s="9">
        <f t="shared" si="0"/>
        <v>900000</v>
      </c>
    </row>
    <row r="24" spans="1:7">
      <c r="A24" s="11"/>
      <c r="B24" s="12"/>
      <c r="C24" s="12"/>
      <c r="D24" s="12"/>
      <c r="E24" s="12"/>
      <c r="F24" s="13"/>
      <c r="G24" s="13"/>
    </row>
    <row r="25" spans="1:7">
      <c r="A25" s="36" t="s">
        <v>7</v>
      </c>
      <c r="B25" s="36"/>
      <c r="C25" s="36"/>
      <c r="D25" s="36"/>
      <c r="E25" s="36"/>
      <c r="F25" s="36"/>
      <c r="G25" s="36"/>
    </row>
    <row r="27" spans="1:7" ht="114.75" customHeight="1">
      <c r="A27" s="6" t="s">
        <v>8</v>
      </c>
      <c r="B27" s="4" t="s">
        <v>9</v>
      </c>
      <c r="C27" s="4" t="s">
        <v>10</v>
      </c>
      <c r="D27" s="37" t="s">
        <v>19</v>
      </c>
      <c r="E27" s="37"/>
      <c r="F27" s="38" t="s">
        <v>11</v>
      </c>
      <c r="G27" s="38"/>
    </row>
    <row r="28" spans="1:7">
      <c r="A28" s="10">
        <v>1</v>
      </c>
      <c r="B28" s="26" t="s">
        <v>53</v>
      </c>
      <c r="C28" s="26" t="s">
        <v>54</v>
      </c>
      <c r="D28" s="39" t="s">
        <v>55</v>
      </c>
      <c r="E28" s="40"/>
      <c r="F28" s="38"/>
      <c r="G28" s="38"/>
    </row>
    <row r="29" spans="1:7" ht="32.25" customHeight="1">
      <c r="A29" s="14">
        <v>2</v>
      </c>
      <c r="B29" s="26" t="s">
        <v>57</v>
      </c>
      <c r="C29" s="26" t="s">
        <v>58</v>
      </c>
      <c r="D29" s="39" t="s">
        <v>59</v>
      </c>
      <c r="E29" s="40"/>
      <c r="F29" s="41"/>
      <c r="G29" s="41"/>
    </row>
    <row r="30" spans="1:7" ht="30" customHeight="1">
      <c r="A30" s="29">
        <v>3</v>
      </c>
      <c r="B30" s="26" t="s">
        <v>66</v>
      </c>
      <c r="C30" s="26" t="s">
        <v>67</v>
      </c>
      <c r="D30" s="39" t="s">
        <v>68</v>
      </c>
      <c r="E30" s="40"/>
      <c r="F30" s="41"/>
      <c r="G30" s="41"/>
    </row>
    <row r="31" spans="1:7" ht="19.5" customHeight="1">
      <c r="A31" s="30">
        <v>4</v>
      </c>
      <c r="B31" s="30" t="s">
        <v>72</v>
      </c>
      <c r="C31" s="30" t="s">
        <v>73</v>
      </c>
      <c r="D31" s="39" t="s">
        <v>74</v>
      </c>
      <c r="E31" s="40"/>
      <c r="F31" s="41"/>
      <c r="G31" s="41"/>
    </row>
    <row r="32" spans="1:7" ht="19.5" customHeight="1">
      <c r="A32" s="29">
        <v>5</v>
      </c>
      <c r="B32" s="30" t="s">
        <v>76</v>
      </c>
      <c r="C32" s="30" t="s">
        <v>77</v>
      </c>
      <c r="D32" s="39" t="s">
        <v>78</v>
      </c>
      <c r="E32" s="40"/>
      <c r="F32" s="41"/>
      <c r="G32" s="41"/>
    </row>
    <row r="33" spans="1:7" ht="14.25" customHeight="1">
      <c r="A33" s="30">
        <v>6</v>
      </c>
      <c r="B33" s="30" t="s">
        <v>79</v>
      </c>
      <c r="C33" s="30" t="s">
        <v>80</v>
      </c>
      <c r="D33" s="39" t="s">
        <v>83</v>
      </c>
      <c r="E33" s="40"/>
      <c r="F33" s="45"/>
      <c r="G33" s="46"/>
    </row>
    <row r="34" spans="1:7" ht="19.5" customHeight="1">
      <c r="A34" s="29">
        <v>7</v>
      </c>
      <c r="B34" s="30" t="s">
        <v>82</v>
      </c>
      <c r="C34" s="30" t="s">
        <v>27</v>
      </c>
      <c r="D34" s="39" t="s">
        <v>84</v>
      </c>
      <c r="E34" s="40"/>
      <c r="F34" s="41"/>
      <c r="G34" s="41"/>
    </row>
    <row r="35" spans="1:7" ht="19.5" customHeight="1">
      <c r="A35" s="30">
        <v>8</v>
      </c>
      <c r="B35" s="30" t="s">
        <v>86</v>
      </c>
      <c r="C35" s="30" t="s">
        <v>87</v>
      </c>
      <c r="D35" s="39" t="s">
        <v>88</v>
      </c>
      <c r="E35" s="40"/>
      <c r="F35" s="41"/>
      <c r="G35" s="41"/>
    </row>
    <row r="36" spans="1:7" ht="19.5" customHeight="1">
      <c r="A36" s="29">
        <v>9</v>
      </c>
      <c r="B36" s="30" t="s">
        <v>90</v>
      </c>
      <c r="C36" s="30" t="s">
        <v>91</v>
      </c>
      <c r="D36" s="39" t="s">
        <v>92</v>
      </c>
      <c r="E36" s="40"/>
      <c r="F36" s="41"/>
      <c r="G36" s="41"/>
    </row>
    <row r="37" spans="1:7" ht="32.25" customHeight="1">
      <c r="A37" s="30">
        <v>10</v>
      </c>
      <c r="B37" s="26" t="s">
        <v>61</v>
      </c>
      <c r="C37" s="26" t="s">
        <v>62</v>
      </c>
      <c r="D37" s="39" t="s">
        <v>94</v>
      </c>
      <c r="E37" s="40"/>
      <c r="F37" s="41" t="s">
        <v>104</v>
      </c>
      <c r="G37" s="41"/>
    </row>
    <row r="38" spans="1:7" ht="27" customHeight="1">
      <c r="A38" s="29">
        <v>11</v>
      </c>
      <c r="B38" s="30" t="s">
        <v>95</v>
      </c>
      <c r="C38" s="30" t="s">
        <v>96</v>
      </c>
      <c r="D38" s="43" t="s">
        <v>97</v>
      </c>
      <c r="E38" s="44"/>
      <c r="F38" s="45"/>
      <c r="G38" s="46"/>
    </row>
    <row r="39" spans="1:7" ht="32.25" customHeight="1">
      <c r="A39" s="30">
        <v>12</v>
      </c>
      <c r="B39" s="30" t="s">
        <v>99</v>
      </c>
      <c r="C39" s="30" t="s">
        <v>100</v>
      </c>
      <c r="D39" s="43" t="s">
        <v>101</v>
      </c>
      <c r="E39" s="44"/>
      <c r="F39" s="45"/>
      <c r="G39" s="46"/>
    </row>
    <row r="40" spans="1:7" ht="32.25" customHeight="1">
      <c r="A40" s="30">
        <v>13</v>
      </c>
      <c r="B40" s="30" t="s">
        <v>105</v>
      </c>
      <c r="C40" s="30" t="s">
        <v>102</v>
      </c>
      <c r="D40" s="43" t="s">
        <v>103</v>
      </c>
      <c r="E40" s="44"/>
      <c r="F40" s="45"/>
      <c r="G40" s="46"/>
    </row>
    <row r="41" spans="1:7" ht="32.25" customHeight="1">
      <c r="A41" s="30">
        <v>14</v>
      </c>
      <c r="B41" s="30" t="s">
        <v>109</v>
      </c>
      <c r="C41" s="30" t="s">
        <v>107</v>
      </c>
      <c r="D41" s="43" t="s">
        <v>108</v>
      </c>
      <c r="E41" s="44"/>
      <c r="F41" s="45"/>
      <c r="G41" s="46"/>
    </row>
    <row r="42" spans="1:7" ht="32.25" customHeight="1">
      <c r="A42" s="30">
        <v>15</v>
      </c>
      <c r="B42" s="30" t="s">
        <v>114</v>
      </c>
      <c r="C42" s="30" t="s">
        <v>115</v>
      </c>
      <c r="D42" s="43" t="s">
        <v>116</v>
      </c>
      <c r="E42" s="44"/>
      <c r="F42" s="45"/>
      <c r="G42" s="46"/>
    </row>
    <row r="44" spans="1:7">
      <c r="A44" s="42" t="s">
        <v>12</v>
      </c>
      <c r="B44" s="42"/>
      <c r="C44" s="42"/>
      <c r="D44" s="42"/>
      <c r="E44" s="42"/>
      <c r="F44" s="42"/>
      <c r="G44" s="42"/>
    </row>
    <row r="45" spans="1:7">
      <c r="A45" s="42"/>
      <c r="B45" s="42"/>
      <c r="C45" s="42"/>
      <c r="D45" s="42"/>
      <c r="E45" s="42"/>
      <c r="F45" s="42"/>
      <c r="G45" s="42"/>
    </row>
    <row r="46" spans="1:7">
      <c r="A46" s="42"/>
      <c r="B46" s="42"/>
      <c r="C46" s="42"/>
      <c r="D46" s="42"/>
      <c r="E46" s="42"/>
      <c r="F46" s="42"/>
      <c r="G46" s="42"/>
    </row>
    <row r="48" spans="1:7" ht="46.5" customHeight="1">
      <c r="A48" s="17" t="s">
        <v>0</v>
      </c>
      <c r="B48" s="17" t="s">
        <v>13</v>
      </c>
      <c r="C48" s="17" t="s">
        <v>14</v>
      </c>
      <c r="D48" s="19" t="s">
        <v>15</v>
      </c>
      <c r="E48" s="21" t="s">
        <v>25</v>
      </c>
      <c r="F48" s="37" t="s">
        <v>26</v>
      </c>
      <c r="G48" s="37"/>
    </row>
    <row r="49" spans="1:7" ht="42" customHeight="1">
      <c r="A49" s="18">
        <v>1</v>
      </c>
      <c r="B49" s="30" t="s">
        <v>99</v>
      </c>
      <c r="C49" s="20">
        <v>600000</v>
      </c>
      <c r="D49" s="29" t="s">
        <v>22</v>
      </c>
      <c r="E49" s="29" t="s">
        <v>111</v>
      </c>
      <c r="F49" s="47" t="s">
        <v>99</v>
      </c>
      <c r="G49" s="48"/>
    </row>
    <row r="50" spans="1:7" ht="33" customHeight="1">
      <c r="A50" s="21">
        <v>2</v>
      </c>
      <c r="B50" s="30" t="s">
        <v>61</v>
      </c>
      <c r="C50" s="20">
        <v>625000</v>
      </c>
      <c r="D50" s="27" t="s">
        <v>22</v>
      </c>
      <c r="E50" s="27" t="s">
        <v>65</v>
      </c>
      <c r="F50" s="52" t="s">
        <v>61</v>
      </c>
      <c r="G50" s="53"/>
    </row>
    <row r="51" spans="1:7" ht="44.25" customHeight="1">
      <c r="A51" s="31">
        <v>2</v>
      </c>
      <c r="B51" s="30" t="s">
        <v>66</v>
      </c>
      <c r="C51" s="20">
        <v>885000</v>
      </c>
      <c r="D51" s="29" t="s">
        <v>22</v>
      </c>
      <c r="E51" s="29" t="s">
        <v>71</v>
      </c>
      <c r="F51" s="54"/>
      <c r="G51" s="55"/>
    </row>
    <row r="52" spans="1:7" ht="44.25" customHeight="1">
      <c r="A52" s="31">
        <v>2</v>
      </c>
      <c r="B52" s="30" t="s">
        <v>79</v>
      </c>
      <c r="C52" s="20">
        <v>735000</v>
      </c>
      <c r="D52" s="29" t="s">
        <v>22</v>
      </c>
      <c r="E52" s="29" t="s">
        <v>65</v>
      </c>
      <c r="F52" s="54"/>
      <c r="G52" s="55"/>
    </row>
    <row r="53" spans="1:7" ht="29.25" customHeight="1">
      <c r="A53" s="31">
        <v>2</v>
      </c>
      <c r="B53" s="30" t="s">
        <v>105</v>
      </c>
      <c r="C53" s="20">
        <v>999000</v>
      </c>
      <c r="D53" s="29" t="s">
        <v>22</v>
      </c>
      <c r="E53" s="29" t="s">
        <v>65</v>
      </c>
      <c r="F53" s="54"/>
      <c r="G53" s="55"/>
    </row>
    <row r="54" spans="1:7" ht="29.25" customHeight="1">
      <c r="A54" s="31">
        <v>2</v>
      </c>
      <c r="B54" s="30" t="s">
        <v>99</v>
      </c>
      <c r="C54" s="20">
        <v>1000000</v>
      </c>
      <c r="D54" s="29" t="s">
        <v>22</v>
      </c>
      <c r="E54" s="29" t="s">
        <v>65</v>
      </c>
      <c r="F54" s="56"/>
      <c r="G54" s="57"/>
    </row>
    <row r="55" spans="1:7" ht="18" customHeight="1">
      <c r="A55" s="28">
        <v>3</v>
      </c>
      <c r="B55" s="26" t="s">
        <v>53</v>
      </c>
      <c r="C55" s="20">
        <v>176900</v>
      </c>
      <c r="D55" s="29" t="s">
        <v>22</v>
      </c>
      <c r="E55" s="27" t="s">
        <v>56</v>
      </c>
      <c r="F55" s="52" t="s">
        <v>66</v>
      </c>
      <c r="G55" s="53"/>
    </row>
    <row r="56" spans="1:7" ht="30" customHeight="1">
      <c r="A56" s="28">
        <v>3</v>
      </c>
      <c r="B56" s="26" t="s">
        <v>61</v>
      </c>
      <c r="C56" s="20">
        <v>172750</v>
      </c>
      <c r="D56" s="29" t="s">
        <v>22</v>
      </c>
      <c r="E56" s="29" t="s">
        <v>64</v>
      </c>
      <c r="F56" s="54"/>
      <c r="G56" s="55"/>
    </row>
    <row r="57" spans="1:7" ht="30" customHeight="1">
      <c r="A57" s="31">
        <v>3</v>
      </c>
      <c r="B57" s="30" t="s">
        <v>66</v>
      </c>
      <c r="C57" s="20">
        <v>117000</v>
      </c>
      <c r="D57" s="29" t="s">
        <v>22</v>
      </c>
      <c r="E57" s="29" t="s">
        <v>70</v>
      </c>
      <c r="F57" s="54"/>
      <c r="G57" s="55"/>
    </row>
    <row r="58" spans="1:7" ht="29.25" customHeight="1">
      <c r="A58" s="31">
        <v>3</v>
      </c>
      <c r="B58" s="30" t="s">
        <v>76</v>
      </c>
      <c r="C58" s="20">
        <v>120000</v>
      </c>
      <c r="D58" s="29" t="s">
        <v>22</v>
      </c>
      <c r="E58" s="29" t="s">
        <v>70</v>
      </c>
      <c r="F58" s="54"/>
      <c r="G58" s="55"/>
    </row>
    <row r="59" spans="1:7" ht="29.25" customHeight="1">
      <c r="A59" s="31">
        <v>3</v>
      </c>
      <c r="B59" s="30" t="s">
        <v>82</v>
      </c>
      <c r="C59" s="20">
        <v>145000</v>
      </c>
      <c r="D59" s="29" t="s">
        <v>22</v>
      </c>
      <c r="E59" s="29" t="s">
        <v>85</v>
      </c>
      <c r="F59" s="54"/>
      <c r="G59" s="55"/>
    </row>
    <row r="60" spans="1:7" ht="29.25" customHeight="1">
      <c r="A60" s="31">
        <v>3</v>
      </c>
      <c r="B60" s="30" t="s">
        <v>86</v>
      </c>
      <c r="C60" s="20">
        <v>120000</v>
      </c>
      <c r="D60" s="29" t="s">
        <v>22</v>
      </c>
      <c r="E60" s="29" t="s">
        <v>70</v>
      </c>
      <c r="F60" s="54"/>
      <c r="G60" s="55"/>
    </row>
    <row r="61" spans="1:7" ht="29.25" customHeight="1">
      <c r="A61" s="31">
        <v>3</v>
      </c>
      <c r="B61" s="30" t="s">
        <v>99</v>
      </c>
      <c r="C61" s="20">
        <v>250000</v>
      </c>
      <c r="D61" s="29" t="s">
        <v>22</v>
      </c>
      <c r="E61" s="29" t="s">
        <v>70</v>
      </c>
      <c r="F61" s="56"/>
      <c r="G61" s="57"/>
    </row>
    <row r="62" spans="1:7" ht="15" customHeight="1">
      <c r="A62" s="28">
        <v>4</v>
      </c>
      <c r="B62" s="26" t="s">
        <v>53</v>
      </c>
      <c r="C62" s="20">
        <v>325000</v>
      </c>
      <c r="D62" s="29" t="s">
        <v>22</v>
      </c>
      <c r="E62" s="27" t="s">
        <v>56</v>
      </c>
      <c r="F62" s="52" t="s">
        <v>82</v>
      </c>
      <c r="G62" s="53"/>
    </row>
    <row r="63" spans="1:7" ht="25.5">
      <c r="A63" s="28">
        <v>4</v>
      </c>
      <c r="B63" s="26" t="s">
        <v>61</v>
      </c>
      <c r="C63" s="20">
        <v>310000</v>
      </c>
      <c r="D63" s="29" t="s">
        <v>22</v>
      </c>
      <c r="E63" s="29" t="s">
        <v>64</v>
      </c>
      <c r="F63" s="54"/>
      <c r="G63" s="55"/>
    </row>
    <row r="64" spans="1:7" ht="25.5">
      <c r="A64" s="31">
        <v>4</v>
      </c>
      <c r="B64" s="30" t="s">
        <v>66</v>
      </c>
      <c r="C64" s="20">
        <v>210500</v>
      </c>
      <c r="D64" s="29" t="s">
        <v>22</v>
      </c>
      <c r="E64" s="29" t="s">
        <v>70</v>
      </c>
      <c r="F64" s="54"/>
      <c r="G64" s="55"/>
    </row>
    <row r="65" spans="1:7" ht="25.5">
      <c r="A65" s="31">
        <v>4</v>
      </c>
      <c r="B65" s="30" t="s">
        <v>76</v>
      </c>
      <c r="C65" s="20">
        <v>215900</v>
      </c>
      <c r="D65" s="29" t="s">
        <v>22</v>
      </c>
      <c r="E65" s="29" t="s">
        <v>70</v>
      </c>
      <c r="F65" s="54"/>
      <c r="G65" s="55"/>
    </row>
    <row r="66" spans="1:7" ht="25.5">
      <c r="A66" s="31">
        <v>4</v>
      </c>
      <c r="B66" s="30" t="s">
        <v>79</v>
      </c>
      <c r="C66" s="20">
        <v>225000</v>
      </c>
      <c r="D66" s="29" t="s">
        <v>22</v>
      </c>
      <c r="E66" s="29" t="s">
        <v>81</v>
      </c>
      <c r="F66" s="54"/>
      <c r="G66" s="55"/>
    </row>
    <row r="67" spans="1:7" ht="25.5">
      <c r="A67" s="31">
        <v>4</v>
      </c>
      <c r="B67" s="30" t="s">
        <v>82</v>
      </c>
      <c r="C67" s="20">
        <v>155000</v>
      </c>
      <c r="D67" s="29" t="s">
        <v>22</v>
      </c>
      <c r="E67" s="29" t="s">
        <v>81</v>
      </c>
      <c r="F67" s="54"/>
      <c r="G67" s="55"/>
    </row>
    <row r="68" spans="1:7" ht="25.5">
      <c r="A68" s="31">
        <v>4</v>
      </c>
      <c r="B68" s="30" t="s">
        <v>86</v>
      </c>
      <c r="C68" s="20">
        <v>215000</v>
      </c>
      <c r="D68" s="29" t="s">
        <v>22</v>
      </c>
      <c r="E68" s="29" t="s">
        <v>81</v>
      </c>
      <c r="F68" s="54"/>
      <c r="G68" s="55"/>
    </row>
    <row r="69" spans="1:7" ht="25.5">
      <c r="A69" s="31">
        <v>4</v>
      </c>
      <c r="B69" s="30" t="s">
        <v>99</v>
      </c>
      <c r="C69" s="20">
        <v>335000</v>
      </c>
      <c r="D69" s="29" t="s">
        <v>22</v>
      </c>
      <c r="E69" s="29" t="s">
        <v>81</v>
      </c>
      <c r="F69" s="56"/>
      <c r="G69" s="57"/>
    </row>
    <row r="70" spans="1:7" ht="15" customHeight="1">
      <c r="A70" s="28">
        <v>5</v>
      </c>
      <c r="B70" s="26" t="s">
        <v>53</v>
      </c>
      <c r="C70" s="20">
        <v>277200</v>
      </c>
      <c r="D70" s="29" t="s">
        <v>22</v>
      </c>
      <c r="E70" s="27" t="s">
        <v>56</v>
      </c>
      <c r="F70" s="52" t="s">
        <v>82</v>
      </c>
      <c r="G70" s="53"/>
    </row>
    <row r="71" spans="1:7">
      <c r="A71" s="28">
        <v>5</v>
      </c>
      <c r="B71" s="26" t="s">
        <v>61</v>
      </c>
      <c r="C71" s="20">
        <v>368000</v>
      </c>
      <c r="D71" s="29" t="s">
        <v>22</v>
      </c>
      <c r="E71" s="27" t="s">
        <v>63</v>
      </c>
      <c r="F71" s="54"/>
      <c r="G71" s="55"/>
    </row>
    <row r="72" spans="1:7" ht="25.5">
      <c r="A72" s="31">
        <v>5</v>
      </c>
      <c r="B72" s="30" t="s">
        <v>66</v>
      </c>
      <c r="C72" s="20">
        <v>490500</v>
      </c>
      <c r="D72" s="29" t="s">
        <v>22</v>
      </c>
      <c r="E72" s="29" t="s">
        <v>89</v>
      </c>
      <c r="F72" s="54"/>
      <c r="G72" s="55"/>
    </row>
    <row r="73" spans="1:7" ht="38.25">
      <c r="A73" s="31">
        <v>5</v>
      </c>
      <c r="B73" s="30" t="s">
        <v>72</v>
      </c>
      <c r="C73" s="20">
        <v>285000</v>
      </c>
      <c r="D73" s="29" t="s">
        <v>22</v>
      </c>
      <c r="E73" s="29" t="s">
        <v>75</v>
      </c>
      <c r="F73" s="54"/>
      <c r="G73" s="55"/>
    </row>
    <row r="74" spans="1:7" ht="25.5">
      <c r="A74" s="31">
        <v>5</v>
      </c>
      <c r="B74" s="30" t="s">
        <v>79</v>
      </c>
      <c r="C74" s="20">
        <v>824500</v>
      </c>
      <c r="D74" s="29" t="s">
        <v>22</v>
      </c>
      <c r="E74" s="29" t="s">
        <v>81</v>
      </c>
      <c r="F74" s="54"/>
      <c r="G74" s="55"/>
    </row>
    <row r="75" spans="1:7" ht="38.25">
      <c r="A75" s="31">
        <v>5</v>
      </c>
      <c r="B75" s="30" t="s">
        <v>82</v>
      </c>
      <c r="C75" s="20">
        <v>250000</v>
      </c>
      <c r="D75" s="29" t="s">
        <v>22</v>
      </c>
      <c r="E75" s="29" t="s">
        <v>85</v>
      </c>
      <c r="F75" s="54"/>
      <c r="G75" s="55"/>
    </row>
    <row r="76" spans="1:7" ht="25.5">
      <c r="A76" s="31">
        <v>5</v>
      </c>
      <c r="B76" s="30" t="s">
        <v>86</v>
      </c>
      <c r="C76" s="20">
        <v>260000</v>
      </c>
      <c r="D76" s="29" t="s">
        <v>22</v>
      </c>
      <c r="E76" s="29" t="s">
        <v>89</v>
      </c>
      <c r="F76" s="54"/>
      <c r="G76" s="55"/>
    </row>
    <row r="77" spans="1:7" ht="25.5">
      <c r="A77" s="31">
        <v>5</v>
      </c>
      <c r="B77" s="30" t="s">
        <v>105</v>
      </c>
      <c r="C77" s="20">
        <v>315000</v>
      </c>
      <c r="D77" s="29" t="s">
        <v>22</v>
      </c>
      <c r="E77" s="29" t="s">
        <v>106</v>
      </c>
      <c r="F77" s="54"/>
      <c r="G77" s="55"/>
    </row>
    <row r="78" spans="1:7" ht="25.5">
      <c r="A78" s="31">
        <v>5</v>
      </c>
      <c r="B78" s="30" t="s">
        <v>99</v>
      </c>
      <c r="C78" s="20">
        <v>825000</v>
      </c>
      <c r="D78" s="29" t="s">
        <v>22</v>
      </c>
      <c r="E78" s="29" t="s">
        <v>89</v>
      </c>
      <c r="F78" s="56"/>
      <c r="G78" s="57"/>
    </row>
    <row r="79" spans="1:7">
      <c r="A79" s="28">
        <v>6</v>
      </c>
      <c r="B79" s="30" t="s">
        <v>112</v>
      </c>
      <c r="C79" s="20" t="s">
        <v>113</v>
      </c>
      <c r="D79" s="29" t="s">
        <v>113</v>
      </c>
      <c r="E79" s="29" t="s">
        <v>113</v>
      </c>
      <c r="F79" s="32"/>
      <c r="G79" s="33"/>
    </row>
    <row r="80" spans="1:7">
      <c r="A80" s="28">
        <v>7</v>
      </c>
      <c r="B80" s="30" t="s">
        <v>112</v>
      </c>
      <c r="C80" s="20" t="s">
        <v>113</v>
      </c>
      <c r="D80" s="29" t="s">
        <v>113</v>
      </c>
      <c r="E80" s="29" t="s">
        <v>113</v>
      </c>
      <c r="F80" s="47"/>
      <c r="G80" s="48"/>
    </row>
    <row r="81" spans="1:7">
      <c r="A81" s="28">
        <v>8</v>
      </c>
      <c r="B81" s="30" t="s">
        <v>112</v>
      </c>
      <c r="C81" s="20" t="s">
        <v>113</v>
      </c>
      <c r="D81" s="29" t="s">
        <v>113</v>
      </c>
      <c r="E81" s="29" t="s">
        <v>113</v>
      </c>
      <c r="F81" s="47"/>
      <c r="G81" s="48"/>
    </row>
    <row r="82" spans="1:7" ht="25.5">
      <c r="A82" s="28">
        <v>9</v>
      </c>
      <c r="B82" s="26" t="s">
        <v>57</v>
      </c>
      <c r="C82" s="20">
        <v>74500</v>
      </c>
      <c r="D82" s="27" t="s">
        <v>22</v>
      </c>
      <c r="E82" s="27" t="s">
        <v>60</v>
      </c>
      <c r="F82" s="52" t="s">
        <v>90</v>
      </c>
      <c r="G82" s="53"/>
    </row>
    <row r="83" spans="1:7" ht="25.5">
      <c r="A83" s="28">
        <v>9</v>
      </c>
      <c r="B83" s="26" t="s">
        <v>66</v>
      </c>
      <c r="C83" s="20">
        <v>48875</v>
      </c>
      <c r="D83" s="27" t="s">
        <v>22</v>
      </c>
      <c r="E83" s="27" t="s">
        <v>60</v>
      </c>
      <c r="F83" s="54"/>
      <c r="G83" s="55"/>
    </row>
    <row r="84" spans="1:7" ht="25.5">
      <c r="A84" s="31">
        <v>9</v>
      </c>
      <c r="B84" s="30" t="s">
        <v>90</v>
      </c>
      <c r="C84" s="20">
        <v>36500</v>
      </c>
      <c r="D84" s="29" t="s">
        <v>22</v>
      </c>
      <c r="E84" s="29" t="s">
        <v>93</v>
      </c>
      <c r="F84" s="56"/>
      <c r="G84" s="57"/>
    </row>
    <row r="85" spans="1:7" ht="25.5">
      <c r="A85" s="28">
        <v>10</v>
      </c>
      <c r="B85" s="30" t="s">
        <v>114</v>
      </c>
      <c r="C85" s="20">
        <v>960000</v>
      </c>
      <c r="D85" s="29" t="s">
        <v>22</v>
      </c>
      <c r="E85" s="29" t="s">
        <v>110</v>
      </c>
      <c r="F85" s="47" t="s">
        <v>114</v>
      </c>
      <c r="G85" s="48"/>
    </row>
    <row r="86" spans="1:7" ht="25.5">
      <c r="A86" s="28">
        <v>11</v>
      </c>
      <c r="B86" s="30" t="s">
        <v>109</v>
      </c>
      <c r="C86" s="20">
        <v>510600</v>
      </c>
      <c r="D86" s="29" t="s">
        <v>22</v>
      </c>
      <c r="E86" s="29" t="s">
        <v>110</v>
      </c>
      <c r="F86" s="52" t="s">
        <v>114</v>
      </c>
      <c r="G86" s="53"/>
    </row>
    <row r="87" spans="1:7" ht="25.5">
      <c r="A87" s="31">
        <v>11</v>
      </c>
      <c r="B87" s="30" t="s">
        <v>114</v>
      </c>
      <c r="C87" s="20">
        <v>510400</v>
      </c>
      <c r="D87" s="29" t="s">
        <v>22</v>
      </c>
      <c r="E87" s="29" t="s">
        <v>110</v>
      </c>
      <c r="F87" s="56"/>
      <c r="G87" s="57"/>
    </row>
    <row r="88" spans="1:7" ht="25.5">
      <c r="A88" s="28">
        <v>12</v>
      </c>
      <c r="B88" s="30" t="s">
        <v>114</v>
      </c>
      <c r="C88" s="20">
        <v>178600</v>
      </c>
      <c r="D88" s="29" t="s">
        <v>22</v>
      </c>
      <c r="E88" s="29" t="s">
        <v>110</v>
      </c>
      <c r="F88" s="47" t="s">
        <v>114</v>
      </c>
      <c r="G88" s="48"/>
    </row>
    <row r="89" spans="1:7" ht="25.5">
      <c r="A89" s="28">
        <v>13</v>
      </c>
      <c r="B89" s="30" t="s">
        <v>95</v>
      </c>
      <c r="C89" s="20">
        <v>900000</v>
      </c>
      <c r="D89" s="29" t="s">
        <v>22</v>
      </c>
      <c r="E89" s="29" t="s">
        <v>98</v>
      </c>
      <c r="F89" s="47" t="s">
        <v>114</v>
      </c>
      <c r="G89" s="48"/>
    </row>
    <row r="90" spans="1:7" ht="25.5">
      <c r="A90" s="28">
        <v>14</v>
      </c>
      <c r="B90" s="30" t="s">
        <v>114</v>
      </c>
      <c r="C90" s="20">
        <v>899500</v>
      </c>
      <c r="D90" s="29" t="s">
        <v>22</v>
      </c>
      <c r="E90" s="29" t="s">
        <v>110</v>
      </c>
      <c r="F90" s="47" t="s">
        <v>114</v>
      </c>
      <c r="G90" s="48"/>
    </row>
    <row r="91" spans="1:7">
      <c r="A91" s="22"/>
      <c r="B91" s="16"/>
      <c r="C91" s="23"/>
      <c r="D91" s="24"/>
      <c r="E91" s="24"/>
      <c r="F91" s="16"/>
      <c r="G91" s="16"/>
    </row>
    <row r="92" spans="1:7">
      <c r="A92" s="42" t="s">
        <v>18</v>
      </c>
      <c r="B92" s="42"/>
      <c r="C92" s="42"/>
      <c r="D92" s="42"/>
      <c r="E92" s="42"/>
      <c r="F92" s="42"/>
      <c r="G92" s="42"/>
    </row>
    <row r="93" spans="1:7">
      <c r="A93" s="42"/>
      <c r="B93" s="42"/>
      <c r="C93" s="42"/>
      <c r="D93" s="42"/>
      <c r="E93" s="42"/>
      <c r="F93" s="42"/>
      <c r="G93" s="42"/>
    </row>
    <row r="94" spans="1:7">
      <c r="A94" s="2"/>
      <c r="B94" s="2"/>
      <c r="C94" s="2"/>
      <c r="D94" s="2"/>
      <c r="E94" s="2"/>
      <c r="F94" s="2"/>
      <c r="G94" s="2"/>
    </row>
    <row r="95" spans="1:7" ht="38.25">
      <c r="A95" s="4" t="s">
        <v>8</v>
      </c>
      <c r="B95" s="4" t="s">
        <v>9</v>
      </c>
      <c r="C95" s="4" t="s">
        <v>17</v>
      </c>
      <c r="D95" s="38" t="s">
        <v>16</v>
      </c>
      <c r="E95" s="38"/>
      <c r="F95" s="38"/>
      <c r="G95" s="38"/>
    </row>
    <row r="96" spans="1:7" ht="25.5">
      <c r="A96" s="25">
        <v>1</v>
      </c>
      <c r="B96" s="30" t="s">
        <v>99</v>
      </c>
      <c r="C96" s="30" t="s">
        <v>100</v>
      </c>
      <c r="D96" s="51">
        <f>C49</f>
        <v>600000</v>
      </c>
      <c r="E96" s="51"/>
      <c r="F96" s="51"/>
      <c r="G96" s="51"/>
    </row>
    <row r="97" spans="1:7" ht="25.5">
      <c r="A97" s="25">
        <v>2</v>
      </c>
      <c r="B97" s="30" t="s">
        <v>61</v>
      </c>
      <c r="C97" s="30" t="s">
        <v>62</v>
      </c>
      <c r="D97" s="51">
        <f>C50</f>
        <v>625000</v>
      </c>
      <c r="E97" s="51"/>
      <c r="F97" s="51"/>
      <c r="G97" s="51"/>
    </row>
    <row r="98" spans="1:7">
      <c r="A98" s="25">
        <v>3</v>
      </c>
      <c r="B98" s="30" t="s">
        <v>66</v>
      </c>
      <c r="C98" s="30" t="s">
        <v>67</v>
      </c>
      <c r="D98" s="51">
        <f>C57</f>
        <v>117000</v>
      </c>
      <c r="E98" s="51"/>
      <c r="F98" s="51"/>
      <c r="G98" s="51"/>
    </row>
    <row r="99" spans="1:7">
      <c r="A99" s="25">
        <v>4</v>
      </c>
      <c r="B99" s="30" t="s">
        <v>82</v>
      </c>
      <c r="C99" s="30" t="s">
        <v>27</v>
      </c>
      <c r="D99" s="51">
        <f>C67+C75</f>
        <v>405000</v>
      </c>
      <c r="E99" s="51"/>
      <c r="F99" s="51"/>
      <c r="G99" s="51"/>
    </row>
    <row r="100" spans="1:7">
      <c r="A100" s="25">
        <v>5</v>
      </c>
      <c r="B100" s="30" t="s">
        <v>90</v>
      </c>
      <c r="C100" s="30" t="s">
        <v>91</v>
      </c>
      <c r="D100" s="51">
        <f>C84</f>
        <v>36500</v>
      </c>
      <c r="E100" s="51"/>
      <c r="F100" s="51"/>
      <c r="G100" s="51"/>
    </row>
    <row r="101" spans="1:7">
      <c r="A101" s="25">
        <v>6</v>
      </c>
      <c r="B101" s="30" t="s">
        <v>114</v>
      </c>
      <c r="C101" s="30" t="s">
        <v>115</v>
      </c>
      <c r="D101" s="51">
        <f>C85+C87+C88+C89+C90</f>
        <v>3448500</v>
      </c>
      <c r="E101" s="51"/>
      <c r="F101" s="51"/>
      <c r="G101" s="51"/>
    </row>
    <row r="103" spans="1:7">
      <c r="B103" s="50" t="s">
        <v>24</v>
      </c>
      <c r="C103" s="50"/>
      <c r="D103" s="50"/>
      <c r="E103" s="50"/>
      <c r="F103" s="50"/>
      <c r="G103" s="50"/>
    </row>
    <row r="104" spans="1:7">
      <c r="B104" s="5"/>
      <c r="C104" s="5"/>
      <c r="D104" s="5"/>
      <c r="E104" s="5"/>
      <c r="F104" s="5"/>
      <c r="G104" s="5"/>
    </row>
    <row r="105" spans="1:7">
      <c r="B105" s="42" t="s">
        <v>20</v>
      </c>
      <c r="C105" s="49"/>
      <c r="D105" s="49"/>
      <c r="E105" s="49"/>
      <c r="F105" s="49"/>
    </row>
    <row r="106" spans="1:7">
      <c r="B106" s="49"/>
      <c r="C106" s="49"/>
      <c r="D106" s="49"/>
      <c r="E106" s="49"/>
      <c r="F106" s="49"/>
    </row>
  </sheetData>
  <mergeCells count="60">
    <mergeCell ref="F86:G87"/>
    <mergeCell ref="F70:G78"/>
    <mergeCell ref="F82:G84"/>
    <mergeCell ref="F88:G88"/>
    <mergeCell ref="F89:G89"/>
    <mergeCell ref="F90:G90"/>
    <mergeCell ref="D99:G99"/>
    <mergeCell ref="D98:G98"/>
    <mergeCell ref="F85:G85"/>
    <mergeCell ref="F80:G80"/>
    <mergeCell ref="F49:G49"/>
    <mergeCell ref="F79:G79"/>
    <mergeCell ref="F50:G54"/>
    <mergeCell ref="F55:G61"/>
    <mergeCell ref="B105:F106"/>
    <mergeCell ref="B103:G103"/>
    <mergeCell ref="A92:G93"/>
    <mergeCell ref="D95:G95"/>
    <mergeCell ref="D96:G96"/>
    <mergeCell ref="D97:G97"/>
    <mergeCell ref="D100:G100"/>
    <mergeCell ref="D101:G101"/>
    <mergeCell ref="F81:G81"/>
    <mergeCell ref="F35:G35"/>
    <mergeCell ref="D36:E36"/>
    <mergeCell ref="F36:G36"/>
    <mergeCell ref="F37:G37"/>
    <mergeCell ref="F39:G39"/>
    <mergeCell ref="D40:E40"/>
    <mergeCell ref="D41:E41"/>
    <mergeCell ref="F40:G40"/>
    <mergeCell ref="F41:G41"/>
    <mergeCell ref="D42:E42"/>
    <mergeCell ref="F42:G42"/>
    <mergeCell ref="F62:G69"/>
    <mergeCell ref="D35:E35"/>
    <mergeCell ref="D38:E38"/>
    <mergeCell ref="D39:E39"/>
    <mergeCell ref="F38:G38"/>
    <mergeCell ref="D33:E33"/>
    <mergeCell ref="F33:G33"/>
    <mergeCell ref="F31:G31"/>
    <mergeCell ref="D32:E32"/>
    <mergeCell ref="F32:G32"/>
    <mergeCell ref="D34:E34"/>
    <mergeCell ref="F34:G34"/>
    <mergeCell ref="A1:G9"/>
    <mergeCell ref="A25:G25"/>
    <mergeCell ref="D27:E27"/>
    <mergeCell ref="F27:G27"/>
    <mergeCell ref="D28:E28"/>
    <mergeCell ref="F29:G29"/>
    <mergeCell ref="D29:E29"/>
    <mergeCell ref="F28:G28"/>
    <mergeCell ref="F48:G48"/>
    <mergeCell ref="A44:G46"/>
    <mergeCell ref="D37:E37"/>
    <mergeCell ref="D30:E30"/>
    <mergeCell ref="F30:G30"/>
    <mergeCell ref="D31:E31"/>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2020-03-11T04:50:16Z</dcterms:modified>
</cp:coreProperties>
</file>