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Print_Area" localSheetId="0">Лист1!$A$1:$G$235</definedName>
  </definedNames>
  <calcPr calcId="145621" refMode="R1C1"/>
</workbook>
</file>

<file path=xl/calcChain.xml><?xml version="1.0" encoding="utf-8"?>
<calcChain xmlns="http://schemas.openxmlformats.org/spreadsheetml/2006/main">
  <c r="D229" i="1" l="1"/>
  <c r="D228" i="1"/>
  <c r="D227" i="1"/>
  <c r="G110" i="1" l="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111" i="1" l="1"/>
</calcChain>
</file>

<file path=xl/sharedStrings.xml><?xml version="1.0" encoding="utf-8"?>
<sst xmlns="http://schemas.openxmlformats.org/spreadsheetml/2006/main" count="742" uniqueCount="163">
  <si>
    <t>№ п/п</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</si>
  <si>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</si>
  <si>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</si>
  <si>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</si>
  <si>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</si>
  <si>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</si>
  <si>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</si>
  <si>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</si>
  <si>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</si>
  <si>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10"/>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</si>
  <si>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</si>
  <si>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Наименование поставщика</t>
  </si>
  <si>
    <t>Цена поданной заявки</t>
  </si>
  <si>
    <t>Cоответствие заявки</t>
  </si>
  <si>
    <t>Торговое наименование</t>
  </si>
  <si>
    <t>Победитель или причина несоответствия</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</si>
  <si>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</si>
  <si>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</si>
  <si>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</si>
  <si>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t>ИТОГО:</t>
  </si>
  <si>
    <t>да</t>
  </si>
  <si>
    <t>№ лота</t>
  </si>
  <si>
    <t>штука</t>
  </si>
  <si>
    <t>Наименование лекарственных средств и медицинских изделий (МНН)</t>
  </si>
  <si>
    <t xml:space="preserve">Протокол об утверждении итогов по закупкам лекарственных средств и (или) изделий медицинского назначения на 2023 год
способом запроса ценовых предложений – №П-1
Отдел государственных закупок                                                                                          16 января 2023г.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</si>
  <si>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кабель ЭКГ для контрпульсатора AutoCat2Wave</t>
  </si>
  <si>
    <t>DxH Дилюент, 10 л (DxH DILUENT, 10L)</t>
  </si>
  <si>
    <t>упаковка</t>
  </si>
  <si>
    <t>DxH Лизирующий раствор,5 л (DxH CELL LYSE 5L)</t>
  </si>
  <si>
    <t>DxH Реагенты для дифференцировки лейкоцитов (DxH DIFF PACK)</t>
  </si>
  <si>
    <t>DxH Промывающий реагент, 10 л (DxH CLEANER, 10L)</t>
  </si>
  <si>
    <t>Контроль 6С, 9х3,5 мл (6С Cell Control, 9x3,5 ml)</t>
  </si>
  <si>
    <t>Контроль LATRON CP-X, 8x4 мл (LATRON CP-X, 8x4 ml)</t>
  </si>
  <si>
    <t>Калибратор S-CAL, 1x3,3 мл (S-CAL Calibrator 1x3,3 ml)</t>
  </si>
  <si>
    <t>DxH 500 Diluent 10 L/Уп.</t>
  </si>
  <si>
    <t>DxH 500 Control</t>
  </si>
  <si>
    <t>DxH 500 Cleaner 0,5 L/Уп.</t>
  </si>
  <si>
    <t>DxH 500 Lyse 0,5 L/Уп.</t>
  </si>
  <si>
    <t>DxH 500 Calibrator</t>
  </si>
  <si>
    <t>Реагент для определения INNOVANCE D-DIMER 1 набор 300 - большой</t>
  </si>
  <si>
    <t>Набор реагентов для количественного определения продуктов распада поперечно-сшитого фибрина (D-димеров) в человеческой плазме, предназначенный для использования в анализаторах гемостаза. Линейность теста не уже 170-4400 нг/мл ФЭЕ. Отсутствие интерференции с ревматоидным фактором в концентрации не менее 1300 ед/мл. Отрицательное прогностическое значение для ТГВ/ТЭЛА не менее 99,5%. Флаконы реагентов: штрихкодированные. Форма выпуска: лиофилизат. Стабильность после вскрытия при температуре от +2 до +8°С не менее 28 дней. Фасовка: не менее 360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Для "Автоматический коагулометр Sysmex CA-660"</t>
  </si>
  <si>
    <t>INNOVANCE D-DIMER Control 2 x 5 x 1 ml (Level normal and pathologic) (Контроль INNOVANCE D-DIMER 2 x 5 x 1 мл. Норма и Патология) </t>
  </si>
  <si>
    <t>Плазма для проведения внутрилабораторного контроля тест-системы для оценки прецизионностии погрешности анализа в нормальном и патологическом диапазонах при количественном определении D-димера. Флаконы реагентов: штрихкодированные. Форма выпуска: лиофилизат. Растворитель: дистилированная вода.
Стабильность после вскрытия при температуре от +2 до +8°С не менее 7 дней. Стабильность после замораживания при -20°С не менее 28 дней. Фасовка: количество флаконов низкого уровня в упаковке не менее 5 флаконов по 1 мл, количество флаконов высокого уровня в упаковке не менее 5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Для "Автоматический коагулометр Sysmex CA-660"</t>
  </si>
  <si>
    <t>Реагент для определения Actin FS 10 x 10 мл</t>
  </si>
  <si>
    <t>Раствор промывочный CA Clean II(rinse), уп.(1 x 500 мл)</t>
  </si>
  <si>
    <t>Набор чашек для плазмы 3.5 мл, уп(3.5 млx 1000 шт)</t>
  </si>
  <si>
    <t>Пластиковые конические чашечки для образцов емкостью 3.5 мл из прозрачного материала. Материал: Полистирол. Фасовка: 1000 шт/уп. Объем 3,5 мл, 38мм х 8мм х 14 мм, конические.Для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Для "Автоматический коагулометр Sysmex CA-660"</t>
  </si>
  <si>
    <t>Control Plasma N 10 x for 1 ml (Контрольная плазма Control Plasma N 10 x на 1 мл)</t>
  </si>
  <si>
    <t>Плазма для проведения внутрилабораторного контроля тест-системы по определению следующих аналитов в нормальномдиапазоне: протромбиновое время (ПВ), активированное частичное тромбопластиновое время (АЧТВ), тромбиновое время (ТВ), батроксобиновое время, фибриноген, факторы свертывания II, V, VII, VIII, IX, X, XI, XII, XIII и фактор Виллебранда (ФВ), антитромбин III, протеин C, протеин S, α2-антиплазмин, C1-ингибитор, общая активность комплемента, плазминоген, волчаночные антикоагулянты. Прослеживается до референсного стандарта ВОЗ.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8 часов. Стабильность после замораживания при -20°С не менее 28 дней. Фасовка: не менее 10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Для "Автоматический коагулометр Sysmex CA-660"</t>
  </si>
  <si>
    <t>Control Plasma P 10 x for 1 ml (Контрольная плазма Control Plasma P 10 x на 1 мл)</t>
  </si>
  <si>
    <t>Плазма для проведения внутрилабораторного контроля тест-системы по определению следующих аналитов в патологическом диапазоне: протромбиновое время (ПВ), активированное частичное тромбопластиновое время (АЧТВ), фибриноген, факторы коагуляции II, V, VII, VIII, IX, X, XI, XII, XIII и фактор Виллебранда (ФВ), антитромбин III, протеин C, протеин S, α2-антиплазмин, ингибитор С1, общая активность комплемента, плазминоген. Прослеживается до референсного стандарта ВОЗ.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8 часов. Стабильность после вскрытия при -20°С не менее 28 дней. Фасовка: не менее 10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Для "Автоматический коагулометр Sysmex CA-660"</t>
  </si>
  <si>
    <t>Реагент для определения Thromborel S 10 x 10 мл</t>
  </si>
  <si>
    <t>Человеческий плацентарный тромбопластин для определения ПВ, МНО, %, факторов II, V,VII,X. Источник тромбопластина: человеческая плацента. Нечувствительный к гепарину  в концентрации не менее 1,6 ед/ мл.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5 дней. Фасовка: не менее 1000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Для "Автоматический коагулометр Sysmex CA-660"</t>
  </si>
  <si>
    <t>Калибратор PT-Multi calibrator 6 x на 1 мл</t>
  </si>
  <si>
    <t>Комплект калибратора предназначен для применения в качестве реагента для исследования гемостаза. Для определения местного значения МИЧ. Состав: шесть калибровочных плазм для калибровки ПВ. Калибровочная плазма лиофилизирована и калибрована.Стабильность после восстановления (закрытый флакон): - при температуре 2-8 °C 8 ч.; - при температуре 15-25 °C 4 ч.; - при температуре ≤ −18 °C 4 нед. Фасовка 6х1мл.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Для "Автоматический коагулометр Sysmex CA-660"</t>
  </si>
  <si>
    <t>Хлорид кальция 0,025 моль/л 10 x 15 мл</t>
  </si>
  <si>
    <t>Раствор хлорида кальция используют в качестве дополнительного реагента для различных анализов свертываемости крови. Содержание хлорида кальция: 0,025 моль/л. Флаконы реагентов: штрихкодированные. Форма выпуска: жидкая, готов к применению. 
Стабильность после вскрытия при температуре от +2 до +8°С не менее 8 недель. Фасовка: не менее 10 флаконов по 15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Для "Автоматический коагулометр Sysmex CA-660"</t>
  </si>
  <si>
    <t>Реагент для определения Test Thrombin 10 x на 5 мл 500</t>
  </si>
  <si>
    <t>Реагент для определения тромбинового времени в человеческой плазме.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7 дней. Стабильность после вскрытия при -20°С не менее 28 дней. Фасовка: не менее 500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Для "Автоматический коагулометр Sysmex CA-660"</t>
  </si>
  <si>
    <t>Thrombin reagent 100 I. U. 10 x for 1 ml (Реагент для определения Тромбина 100 I. U. 10 x на 1 мл)</t>
  </si>
  <si>
    <t>Реагент для определения фибриногена по методу Клаусса в плазме. Растворитель: дистиллированная вода. Концентрация тромбина в реагенте не менее 100 МЭ/мл. Линейность теста: не уже 30 - 1400 мг/дл. Флаконы реагентов: штрихкодированные. Форма выпуска: лиофилизат. Стабильность после вскрытия при температуре от +2 до +8°С не менее 5 дней. Фасовка: не менее 200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Для "Автоматический коагулометр Sysmex CA-660"</t>
  </si>
  <si>
    <t>Буфер Оурена вероналовый, уп.(10 x 15мл)</t>
  </si>
  <si>
    <t>Разбавляющий буфер для коагуляционных проб. Содержание барбитала натрия не менее 0,028 моль/л. Флаконы реагентов: штрихкодированные. Форма выпуска: жидкая, готов к применению.
Стабильность после вскрытия при температуре от +2 до +8°С не менее 8 недель. Фасовка: не менее 10 флаконов по 15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Для "Автоматический коагулометр Sysmex CA-660"</t>
  </si>
  <si>
    <t>Standard Human Plasma (SHP) (10 x 1 мл)</t>
  </si>
  <si>
    <t>Стандартная человеческая плазма для калибровки: протромбиновое время (ПВ); Фибриноген (метод Клаусс), Факторы коагуляции II, V, VII, VIII, IX, X, XI, XII, XIII и фактор Виллебранда (ФВ), Ингибиторы: Антитромбин III, протеин C, протеин S, α2-антиплазмин, ингибитор С1, Общая активность комплемента, Плазминоген. Прослеживается до референсного стандарта ВОЗ.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8 часов. Стабильность после замораживания при -20°С не менее 28 дней. Фасовка: не менее 10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Для "Автоматический коагулометр Sysmex CA-660"</t>
  </si>
  <si>
    <t>Раствор INNOVANCE D-Dimer разведенный 10 x 5 мл</t>
  </si>
  <si>
    <t>Реактив, предназначенный для использования в анализаторах гемостаза в сочетании с анализом D-димера для исследования образцов человеческой плазмы, с концентрацией D-димера, находящейся в расширенном диапазоне измерения. Флаконы реагентов: штрихкодированные. Форма выпуска: жидкая, готов к применению. Стабильность после вскрытия при температуре от +2 до +8°С не менее 4 недель. Стабильность после вскрытия при ≤-18°С не менее 4 недель. Фасовка: не менее 10 флаконов по 5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Для "Автоматический коагулометр Sysmex CA-660"</t>
  </si>
  <si>
    <t>Кюветы</t>
  </si>
  <si>
    <t>Кювета (адаптер) c коническим дном, для уменьшения мертвого объема контролей и калибраторов до 0,1 мл. Материал: Полистирол. Объема флакона-1мл. Количество кювет в упаковке: 500 штук. Для "Автоматический коагулометр Sysmex CA-660"</t>
  </si>
  <si>
    <t>ARC Реагент для ухода за зондом 4X25ML</t>
  </si>
  <si>
    <t xml:space="preserve"> ARC Промывающий буфер</t>
  </si>
  <si>
    <t>ARC.STAT высокочув.тропонин-I реагент 500</t>
  </si>
  <si>
    <t>ARC ST высокочувсв.тропонин-I калибратор</t>
  </si>
  <si>
    <t>ARCH STAT Миоглобин калибратор</t>
  </si>
  <si>
    <t>ARCHITECT STAT Миоглобин реагент 100</t>
  </si>
  <si>
    <t>ARCH STAT Миоглобин контроль</t>
  </si>
  <si>
    <t>ARCH STAT КК-MB фракция реагент 100</t>
  </si>
  <si>
    <t>ARCH STAT КК-МВ фракция калибратор</t>
  </si>
  <si>
    <t>ARCH STAT КК-МВ фракция контроль</t>
  </si>
  <si>
    <t>ARCH Раствор Триггера</t>
  </si>
  <si>
    <t>ARCH Раствор Пре-триггера</t>
  </si>
  <si>
    <t>ARCHITECT Свободный Т3 реагент 100</t>
  </si>
  <si>
    <t>ARCH Свободный Т3 калибратор</t>
  </si>
  <si>
    <t>Т4 Свободный реагент 100</t>
  </si>
  <si>
    <t>Т4 Свободный калибратор</t>
  </si>
  <si>
    <t>Architect TSH реагент 100</t>
  </si>
  <si>
    <t>ARCHITECT TSH калибратор</t>
  </si>
  <si>
    <t>ARCHITECT Анти-ТПО реагент 100</t>
  </si>
  <si>
    <t>ARCHITECT Анти-ТПО калибратор</t>
  </si>
  <si>
    <t>ARCHITECT Анти-ТПО контроль</t>
  </si>
  <si>
    <t>Чашечки для образцов, 1000шт.</t>
  </si>
  <si>
    <t>Реакционные пробирки 8X500</t>
  </si>
  <si>
    <t>ARCHITECT BNP реагент 100</t>
  </si>
  <si>
    <t>ARCHITECT BNP калибратор</t>
  </si>
  <si>
    <t>ARCHITECT BNP контроль</t>
  </si>
  <si>
    <t>ARCHITECT Ферритин, реагент 500</t>
  </si>
  <si>
    <t>ARCHITECT Ферритин калибратор</t>
  </si>
  <si>
    <t>ARCHITECT 25-OH витамин D реагент 100</t>
  </si>
  <si>
    <t>Arch 25-OH витамин D калибратор</t>
  </si>
  <si>
    <t>CELLPACK 20л из комплекта Автоматический гематологический анализатор XP-300 (20л) +1 +30 C</t>
  </si>
  <si>
    <t>Stromatolyser-WH  3х 500 мл  из комплекта Автоматический гематологический анализатор XP-300 (3х500мл)  +2 +35 C</t>
  </si>
  <si>
    <t>Cellclean (очищающий раствор Cellclean) из комплекта Автоматический гематологический анализатор серии  XN-L моделей  XN-350, XN-450,  XN-550 (50 мл) +1 +30 C</t>
  </si>
  <si>
    <t>Чековая лента 57х30х12</t>
  </si>
  <si>
    <t>EIGHTCHECK-3WP H 1.5 мл из комплекта Автоматический гематологический анализатор XP-300</t>
  </si>
  <si>
    <t>флакон</t>
  </si>
  <si>
    <t>EIGHTCHECK-3WP L 1.5 мл из комплекта Автоматический гематологический анализатор XP-300</t>
  </si>
  <si>
    <t>EIGHTCHECK-3WP N 1.5 мл из комплекта Автоматический гематологический анализатор XP-300</t>
  </si>
  <si>
    <t>АЛАНИНАМИНОТРАНСФЕРАЗА из комплекта Анализатор биохимический -турбидиметрический  ВА400 (8х60мл+8х15мл)  +2 +8 С</t>
  </si>
  <si>
    <t>АСПАРТАТМИНОТРАНСФЕРАЗА из комплекта Анализатор биохимический -турбидиметрический ВА400  (8х60мл+8х15мл)  +2 +8 С</t>
  </si>
  <si>
    <t>ТРИГЛИЦЕРИДЫ из комплекта Анализатор биохимический-турбидиметрический ВА400 (10х60мл) +2 +8 С</t>
  </si>
  <si>
    <t>АЛЬФА-АМИЛАЗА ПРЯМАЯ из комплекта Анализатор биохимических-турбидиметрический ВА400</t>
  </si>
  <si>
    <t>ХОЛЕСТЕРИН из комплекта Анализатор биохимический - турбидиметрический ВА400 (10х60мл) +2 +8 С</t>
  </si>
  <si>
    <t>КРЕАТИНИН из комплекта Анализатор биохимический-турбидиметрический ВА400  (5х60мл+5х60мл)  +2 +30</t>
  </si>
  <si>
    <t xml:space="preserve">ГЛЮКОЗА из комплекта Анализатор биохимический-турбидиметрический ВА400  (10х60мл) +2 +8 С </t>
  </si>
  <si>
    <t xml:space="preserve">ОБЩИЙ БЕЛОК из комплекта Анализатор биохимический-турбидиметрический ВА400 (2х60+2х20) +2 +30 С </t>
  </si>
  <si>
    <t>МОЧЕВИНА из комплекта Анализатор биохимический-турбидиметрический  ВА400  (8х60,8х15мл) +2 +8 С</t>
  </si>
  <si>
    <t>БИЛИРУБИН (ОБЩИЙ) из комплекта Анализатор биохимический-турбидиметрический ВА400 (8x60+8x15мл ) t +2 +8 C</t>
  </si>
  <si>
    <t>БИЛИРУБИН (ПРЯМОЙ) из комплекта Анализатор биохимический-турбидиметрический ВА400 (4х60мл+4х15мл) +2 +8 С</t>
  </si>
  <si>
    <t>HDL-ХОЛЕСТЕРИН  из комплекта Анализатор биохимический- турбидиметрический ВА400  (2x60мл+2х20мл) +2 +8С</t>
  </si>
  <si>
    <t>МАГНИЙ из комплекта Анализатор биохимический-турбидиметрический ВА400 (2х60мл+2х15мл)  +2 +8 С</t>
  </si>
  <si>
    <t xml:space="preserve">ЩЕЛОЧНАЯ ФОСФАТАЗА АМП из комплекта Анализатор биохимический-турбидиметрический ВА400  (4х60мл+4х15мл)  +2 +8 С </t>
  </si>
  <si>
    <t>МОЧЕВАЯ КИСЛОТА из комплекта Анализатор биохимический - турбидиметрический  ВА400  (10x60мл) +2 +8 С</t>
  </si>
  <si>
    <t>БИОХИМИЧЕСКИЙ КАЛИБРАТОР (Human) из комплекта Анализатор биохимический-турбидиметрический ВА400 (5х5мл)</t>
  </si>
  <si>
    <t>С-РЕАКТИВНЫЙ БЕЛОК СТАНДАРТ из комплекта Анализатор биохимический-турбидиметрический ВА400 (1х1мл/5мл)</t>
  </si>
  <si>
    <t>С-РЕАКТИВНЫЙ БЕЛОК ВЫСОКОЧУВСТВИТЕЛЬНЫЙ из комплекта Анализатор биохимический-турбидиметрический ВА400 (2х60+2х15 мл)</t>
  </si>
  <si>
    <t>КОНТРОЛЬ СПЕЦИФИЧЕСКИХ БЕЛКОВ УРОВЕНЬ I из комплекта Анализатор биохимический-турбидиметрический ВА400  (3х1мл)</t>
  </si>
  <si>
    <t xml:space="preserve">КОНТРОЛЬ СПЕЦИФИЧЕСКИХ БЕЛКОВ УРОВЕНЬ II из комплекта Анализатор биохимический-турбидиметрический ВА400 (3x1мл) +2 +8 С </t>
  </si>
  <si>
    <t>Концентрированный моющий раствор 500-мл для Анализатор биохимический-турбидиметрический BA400</t>
  </si>
  <si>
    <t>Реакционный ротор</t>
  </si>
  <si>
    <t>БИОХИМИЧЕСКАЯ КОНТРОЛЬНАЯ СЫВОРОТКА (HUMAN) УРОВЕНЬ 1</t>
  </si>
  <si>
    <t>БИОХИМИЧЕСКАЯ КОНТРОЛЬНАЯ СЫВОРОТКА (HUMAN) УРОВЕНЬ 2</t>
  </si>
  <si>
    <t>ГЛИКИРОВАННЫЙ ГЕМОГЛОБИН ПРЯМОЙ (Hba1C-DIR)</t>
  </si>
  <si>
    <t>ГЛИКИРОВАННЫЙ ГЕМОГЛОБИН ПРЯМОЙ СТАНДАРТ  Анализатор биохимический-турбидиметрический ВА400 (4x0.5мл)</t>
  </si>
  <si>
    <t>ГЛИКИРОВАННЫЙ ГЕМОГЛОБИН КОНТРОЛЬ НОРМА Анализатор биохимический-турбидиметрический ВА400  1x0,5мл</t>
  </si>
  <si>
    <t>ГЛИКИРОВАННЫЙ ГЕМОГЛОБИН КОНТРОЛЬ ПАТОЛОГИЯ  Анализатор биохимический-турбидиметрический ВА400 1x0,5мл</t>
  </si>
  <si>
    <t>Кюветы для образцов Анализатор биохимический-турбидиметрический ВА400</t>
  </si>
  <si>
    <t>Флакон с кислотным промывочным раствором (20 мл) Анализатор биохимический-турбидиметрический ВА200 (4x20мл)</t>
  </si>
  <si>
    <t>Набор растворов для очистки Анализатор биохимический-турбидиметрический ВА400 (4x15 мл)</t>
  </si>
  <si>
    <t>АЛЬБУМИН Анализатор биохимических-турбидиметрический ВА400 (10х60мл)</t>
  </si>
  <si>
    <t>АЛЬБУМИН (МИКРОАЛЬБУМИНУРИЯ) Анализатор биохимический-турбидиметрический ВА400 (1x60 + 1x15)</t>
  </si>
  <si>
    <t>АЛЬБУМИН СТАНДАРТ Анализатор биохимический-турбидиметрический ВА400  1мл</t>
  </si>
  <si>
    <t>БИОХИМИЧЕСКИЙ КОНТРОЛЬ МОЧИ УРОВЕНЬ I Анализатор биохимический-турбидиметрический ВА400 (1x5мл)</t>
  </si>
  <si>
    <t>БИОХИМИЧЕСКИЙ КОНТРОЛЬ МОЧИ УРОВЕНЬ II Анализатор биохимический-турбидиметрический ВА400 (1x5мл)</t>
  </si>
  <si>
    <t>ТОО "MEDICAL MARKETING GROUP KZ" (МЕДИКАЛ МАРКЕТИНГ ГРУПП КЗ)</t>
  </si>
  <si>
    <t>г.Алматы, ул. Луганского 54В</t>
  </si>
  <si>
    <t>кабель ЭКГ, для контрпуль-сатора AutoCat2Wave</t>
  </si>
  <si>
    <t>Кабель для контрпульсатора AutoCat2Wave. Обеспечивает непрерывное снятие сигнала по каждому отведению с электродов с сопротивлением 4,7 кОм. Разработан для уменьшения электрических помех из-за токов утечки, существующих в окружающей среде и приводящих к нарушениям при провидении записи.</t>
  </si>
  <si>
    <t>Реагент для определения АЧТВ, факторов VIII, IX, XI, XII, с умеренной чувствительностью к волчаночным антикоагулянтам и высокой чувствительностью к гепарину. Не содержит компоненты животного и человеческого происхождения. Поверхностный активатор: эллаговая кислота. Флаконы реагентов штрихкодированные. Форма выпуска: жидкая, готов к применению. Стабильность после вскрытия при температуре от +2 до +8°С не менее 14 дней. Фасовка: не менее 2000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Для "Автоматический коагулометр Sysmex CA-660"</t>
  </si>
  <si>
    <t>Моющий раствор используется для промывки наконечника для реагента. Тип реагента: кислотный детергент. Концентрация хлороводорода не более 0,2%. Концентрация неионогенных поверхностно-активных веществ не более 0,5%. Форма выпуска: готовый раствор. Стабильность после вскрытия (закрытый флакон): при температуре от 15 до 25°C - 1 месяц. Фасовка: 5000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Для "Автоматический коагулометр Sysmex CA-660"</t>
  </si>
  <si>
    <t xml:space="preserve">                                                               Директор                                                                                                Кодасбаев А.Т.</t>
  </si>
  <si>
    <t xml:space="preserve">                                                               Начальник отдела
                                                               государственных закупок                                                                    Жапарқұл С.Ә.</t>
  </si>
  <si>
    <t>ТОО "SATCOR"</t>
  </si>
  <si>
    <t>г.Алматы, ул. Радлова 65, офис 403</t>
  </si>
  <si>
    <t>09.01.2023г.  14:35</t>
  </si>
  <si>
    <t>12.01.2023г.  11:43</t>
  </si>
  <si>
    <t>заявки не поступали</t>
  </si>
  <si>
    <t>закуп не состоялся</t>
  </si>
  <si>
    <t>гл.10 п.140</t>
  </si>
  <si>
    <t>гл. 10 п.139</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</si>
  <si>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</si>
  <si>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ТОО "Нур-Торе"</t>
  </si>
  <si>
    <t>г. Шымкент, пр. Б.Момышулы, 21А</t>
  </si>
  <si>
    <t>12.01.2023г. 14:44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</si>
</sst>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Times New Roman"/>
      <family val="1"/>
      <charset val="204"/>
    </font>
    <font>
      <sz val="11"/>
      <color theme="1"/>
      <name val="Times New Roman"/>
      <family val="1"/>
      <charset val="204"/>
    </font>
    <font>
      <b/>
      <sz val="10"/>
      <color theme="1"/>
      <name val="Times New Roman"/>
      <family val="1"/>
      <charset val="204"/>
    </font>
    <font>
      <b/>
      <sz val="10"/>
      <color rgb="FF000000"/>
      <name val="Times New Roman"/>
      <family val="1"/>
      <charset val="204"/>
    </font>
    <font>
      <b/>
      <sz val="11"/>
      <color rgb="FF000000"/>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7">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left"/>
    </xf>
    <xf numFmtId="0" fontId="3" fillId="0" borderId="3" xfId="0" applyFont="1" applyBorder="1" applyAlignment="1">
      <alignment horizontal="center" vertical="center" wrapText="1"/>
    </xf>
    <xf numFmtId="4" fontId="3"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5"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4" fontId="2" fillId="0" borderId="0" xfId="0" applyNumberFormat="1" applyFont="1" applyBorder="1" applyAlignment="1">
      <alignment horizontal="center" vertical="center" wrapText="1"/>
    </xf>
    <xf numFmtId="0" fontId="0" fillId="0" borderId="0" xfId="0" applyFont="1" applyBorder="1"/>
    <xf numFmtId="0" fontId="6" fillId="2" borderId="0" xfId="0" applyFont="1" applyFill="1" applyBorder="1" applyAlignment="1">
      <alignment horizontal="center" vertical="center" wrapText="1"/>
    </xf>
    <xf numFmtId="4" fontId="2" fillId="2" borderId="0"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 fontId="2"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22"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Font="1" applyBorder="1" applyAlignment="1">
      <alignment vertical="center"/>
    </xf>
    <xf numFmtId="0" fontId="2" fillId="0" borderId="2" xfId="0" applyFont="1" applyBorder="1" applyAlignment="1">
      <alignment horizontal="left" wrapText="1"/>
    </xf>
    <xf numFmtId="0" fontId="1" fillId="0" borderId="0" xfId="0" applyFont="1" applyBorder="1" applyAlignment="1">
      <alignment horizontal="left" wrapText="1"/>
    </xf>
    <xf numFmtId="22" fontId="6" fillId="0" borderId="3" xfId="0" applyNumberFormat="1" applyFont="1" applyBorder="1" applyAlignment="1">
      <alignment horizontal="center" vertical="center" wrapText="1"/>
    </xf>
    <xf numFmtId="22" fontId="6" fillId="0" borderId="4"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0" borderId="0" xfId="0" applyFont="1" applyBorder="1" applyAlignment="1">
      <alignment horizontal="left" wrapText="1"/>
    </xf>
    <xf numFmtId="4" fontId="6" fillId="2" borderId="3" xfId="0" applyNumberFormat="1" applyFont="1" applyFill="1" applyBorder="1" applyAlignment="1">
      <alignment horizontal="center" vertical="center" wrapText="1"/>
    </xf>
    <xf numFmtId="4" fontId="6" fillId="2" borderId="5" xfId="0" applyNumberFormat="1" applyFont="1" applyFill="1" applyBorder="1" applyAlignment="1">
      <alignment horizontal="center" vertical="center" wrapText="1"/>
    </xf>
    <xf numFmtId="4" fontId="6" fillId="2" borderId="4"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0" xfId="0" applyFont="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2" borderId="0" xfId="0" applyFont="1" applyFill="1" applyBorder="1" applyAlignment="1">
      <alignment horizontal="left" wrapText="1"/>
    </xf>
    <xf numFmtId="4" fontId="6" fillId="2" borderId="1"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2" fillId="0" borderId="2" xfId="0" applyFont="1" applyBorder="1" applyAlignment="1">
      <alignment horizontal="left"/>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22"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5"/>
  <sheetViews>
    <sheetView tabSelected="1" view="pageBreakPreview" topLeftCell="A206" zoomScaleNormal="100" zoomScaleSheetLayoutView="100" workbookViewId="0">
      <selection activeCell="D230" sqref="D230"/>
    </sheetView>
  </sheetViews>
  <sheetFormatPr defaultRowHeight="15" x14ac:dyDescent="0.25"/>
  <cols>
    <col min="1" max="1" width="5.42578125" style="14" customWidth="1"/>
    <col min="2" max="2" width="22.28515625" style="14" customWidth="1"/>
    <col min="3" max="3" width="58.85546875" style="14" customWidth="1"/>
    <col min="4" max="4" width="13.42578125" style="14" customWidth="1"/>
    <col min="5" max="5" width="23" style="14" customWidth="1"/>
    <col min="6" max="6" width="21.7109375" style="14" customWidth="1"/>
    <col min="7" max="7" width="28.42578125" style="14" customWidth="1"/>
    <col min="8" max="16384" width="9.140625" style="14"/>
  </cols>
  <sheetData>
    <row r="1" spans="1:7" x14ac:dyDescent="0.25">
      <c r="A1" s="50" t="s">
        <v>24</v>
      </c>
      <c r="B1" s="51"/>
      <c r="C1" s="51"/>
      <c r="D1" s="51"/>
      <c r="E1" s="51"/>
      <c r="F1" s="51"/>
      <c r="G1" s="51"/>
    </row>
    <row r="2" spans="1:7" x14ac:dyDescent="0.25">
      <c r="A2" s="51"/>
      <c r="B2" s="51"/>
      <c r="C2" s="51"/>
      <c r="D2" s="51"/>
      <c r="E2" s="51"/>
      <c r="F2" s="51"/>
      <c r="G2" s="51"/>
    </row>
    <row r="3" spans="1:7" x14ac:dyDescent="0.25">
      <c r="A3" s="51"/>
      <c r="B3" s="51"/>
      <c r="C3" s="51"/>
      <c r="D3" s="51"/>
      <c r="E3" s="51"/>
      <c r="F3" s="51"/>
      <c r="G3" s="51"/>
    </row>
    <row r="4" spans="1:7" x14ac:dyDescent="0.25">
      <c r="A4" s="51"/>
      <c r="B4" s="51"/>
      <c r="C4" s="51"/>
      <c r="D4" s="51"/>
      <c r="E4" s="51"/>
      <c r="F4" s="51"/>
      <c r="G4" s="51"/>
    </row>
    <row r="5" spans="1:7" x14ac:dyDescent="0.25">
      <c r="A5" s="51"/>
      <c r="B5" s="51"/>
      <c r="C5" s="51"/>
      <c r="D5" s="51"/>
      <c r="E5" s="51"/>
      <c r="F5" s="51"/>
      <c r="G5" s="51"/>
    </row>
    <row r="6" spans="1:7" x14ac:dyDescent="0.25">
      <c r="A6" s="51"/>
      <c r="B6" s="51"/>
      <c r="C6" s="51"/>
      <c r="D6" s="51"/>
      <c r="E6" s="51"/>
      <c r="F6" s="51"/>
      <c r="G6" s="51"/>
    </row>
    <row r="7" spans="1:7" x14ac:dyDescent="0.25">
      <c r="A7" s="51"/>
      <c r="B7" s="51"/>
      <c r="C7" s="51"/>
      <c r="D7" s="51"/>
      <c r="E7" s="51"/>
      <c r="F7" s="51"/>
      <c r="G7" s="51"/>
    </row>
    <row r="8" spans="1:7" ht="71.25" x14ac:dyDescent="0.25">
      <c r="A8" s="6" t="s">
        <v>21</v>
      </c>
      <c r="B8" s="6" t="s">
        <v>23</v>
      </c>
      <c r="C8" s="6" t="s">
        <v>1</v>
      </c>
      <c r="D8" s="7" t="s">
        <v>2</v>
      </c>
      <c r="E8" s="7" t="s">
        <v>3</v>
      </c>
      <c r="F8" s="6" t="s">
        <v>4</v>
      </c>
      <c r="G8" s="6" t="s">
        <v>5</v>
      </c>
    </row>
    <row r="9" spans="1:7" ht="90" x14ac:dyDescent="0.25">
      <c r="A9" s="8">
        <v>1</v>
      </c>
      <c r="B9" s="22" t="s">
        <v>25</v>
      </c>
      <c r="C9" s="23" t="s">
        <v>146</v>
      </c>
      <c r="D9" s="23" t="s">
        <v>22</v>
      </c>
      <c r="E9" s="24">
        <v>2</v>
      </c>
      <c r="F9" s="25">
        <v>250000</v>
      </c>
      <c r="G9" s="25">
        <f t="shared" ref="G9:G53" si="0">E9*F9</f>
        <v>500000</v>
      </c>
    </row>
    <row r="10" spans="1:7" ht="30" x14ac:dyDescent="0.25">
      <c r="A10" s="8">
        <v>2</v>
      </c>
      <c r="B10" s="22" t="s">
        <v>26</v>
      </c>
      <c r="C10" s="23" t="s">
        <v>26</v>
      </c>
      <c r="D10" s="23" t="s">
        <v>27</v>
      </c>
      <c r="E10" s="24">
        <v>130</v>
      </c>
      <c r="F10" s="25">
        <v>50978</v>
      </c>
      <c r="G10" s="25">
        <f t="shared" si="0"/>
        <v>6627140</v>
      </c>
    </row>
    <row r="11" spans="1:7" ht="45" x14ac:dyDescent="0.25">
      <c r="A11" s="8">
        <v>3</v>
      </c>
      <c r="B11" s="22" t="s">
        <v>28</v>
      </c>
      <c r="C11" s="23" t="s">
        <v>28</v>
      </c>
      <c r="D11" s="23" t="s">
        <v>27</v>
      </c>
      <c r="E11" s="24">
        <v>12</v>
      </c>
      <c r="F11" s="25">
        <v>166476</v>
      </c>
      <c r="G11" s="25">
        <f t="shared" si="0"/>
        <v>1997712</v>
      </c>
    </row>
    <row r="12" spans="1:7" ht="60" x14ac:dyDescent="0.25">
      <c r="A12" s="8">
        <v>4</v>
      </c>
      <c r="B12" s="22" t="s">
        <v>29</v>
      </c>
      <c r="C12" s="23" t="s">
        <v>29</v>
      </c>
      <c r="D12" s="23" t="s">
        <v>27</v>
      </c>
      <c r="E12" s="24">
        <v>20</v>
      </c>
      <c r="F12" s="25">
        <v>71406</v>
      </c>
      <c r="G12" s="25">
        <f t="shared" si="0"/>
        <v>1428120</v>
      </c>
    </row>
    <row r="13" spans="1:7" ht="45" x14ac:dyDescent="0.25">
      <c r="A13" s="8">
        <v>5</v>
      </c>
      <c r="B13" s="22" t="s">
        <v>30</v>
      </c>
      <c r="C13" s="23" t="s">
        <v>30</v>
      </c>
      <c r="D13" s="23" t="s">
        <v>27</v>
      </c>
      <c r="E13" s="24">
        <v>15</v>
      </c>
      <c r="F13" s="25">
        <v>70179</v>
      </c>
      <c r="G13" s="25">
        <f t="shared" si="0"/>
        <v>1052685</v>
      </c>
    </row>
    <row r="14" spans="1:7" ht="45" x14ac:dyDescent="0.25">
      <c r="A14" s="8">
        <v>6</v>
      </c>
      <c r="B14" s="22" t="s">
        <v>31</v>
      </c>
      <c r="C14" s="23" t="s">
        <v>31</v>
      </c>
      <c r="D14" s="23" t="s">
        <v>27</v>
      </c>
      <c r="E14" s="24">
        <v>12</v>
      </c>
      <c r="F14" s="25">
        <v>301836</v>
      </c>
      <c r="G14" s="25">
        <f t="shared" si="0"/>
        <v>3622032</v>
      </c>
    </row>
    <row r="15" spans="1:7" ht="60" x14ac:dyDescent="0.25">
      <c r="A15" s="8">
        <v>7</v>
      </c>
      <c r="B15" s="22" t="s">
        <v>32</v>
      </c>
      <c r="C15" s="23" t="s">
        <v>32</v>
      </c>
      <c r="D15" s="23" t="s">
        <v>27</v>
      </c>
      <c r="E15" s="24">
        <v>2</v>
      </c>
      <c r="F15" s="25">
        <v>127202</v>
      </c>
      <c r="G15" s="25">
        <f t="shared" si="0"/>
        <v>254404</v>
      </c>
    </row>
    <row r="16" spans="1:7" ht="45" x14ac:dyDescent="0.25">
      <c r="A16" s="8">
        <v>8</v>
      </c>
      <c r="B16" s="22" t="s">
        <v>33</v>
      </c>
      <c r="C16" s="23" t="s">
        <v>33</v>
      </c>
      <c r="D16" s="23" t="s">
        <v>27</v>
      </c>
      <c r="E16" s="24">
        <v>1</v>
      </c>
      <c r="F16" s="25">
        <v>90864</v>
      </c>
      <c r="G16" s="25">
        <f t="shared" si="0"/>
        <v>90864</v>
      </c>
    </row>
    <row r="17" spans="1:7" ht="30" x14ac:dyDescent="0.25">
      <c r="A17" s="8">
        <v>9</v>
      </c>
      <c r="B17" s="22" t="s">
        <v>34</v>
      </c>
      <c r="C17" s="23" t="s">
        <v>34</v>
      </c>
      <c r="D17" s="23" t="s">
        <v>27</v>
      </c>
      <c r="E17" s="24">
        <v>30</v>
      </c>
      <c r="F17" s="25">
        <v>38002</v>
      </c>
      <c r="G17" s="25">
        <f t="shared" si="0"/>
        <v>1140060</v>
      </c>
    </row>
    <row r="18" spans="1:7" x14ac:dyDescent="0.25">
      <c r="A18" s="8">
        <v>10</v>
      </c>
      <c r="B18" s="22" t="s">
        <v>35</v>
      </c>
      <c r="C18" s="23" t="s">
        <v>35</v>
      </c>
      <c r="D18" s="23" t="s">
        <v>27</v>
      </c>
      <c r="E18" s="24">
        <v>12</v>
      </c>
      <c r="F18" s="25">
        <v>129132</v>
      </c>
      <c r="G18" s="25">
        <f t="shared" si="0"/>
        <v>1549584</v>
      </c>
    </row>
    <row r="19" spans="1:7" ht="30" x14ac:dyDescent="0.25">
      <c r="A19" s="8">
        <v>11</v>
      </c>
      <c r="B19" s="22" t="s">
        <v>36</v>
      </c>
      <c r="C19" s="23" t="s">
        <v>36</v>
      </c>
      <c r="D19" s="23" t="s">
        <v>27</v>
      </c>
      <c r="E19" s="24">
        <v>60</v>
      </c>
      <c r="F19" s="25">
        <v>52825</v>
      </c>
      <c r="G19" s="25">
        <f t="shared" si="0"/>
        <v>3169500</v>
      </c>
    </row>
    <row r="20" spans="1:7" ht="30" x14ac:dyDescent="0.25">
      <c r="A20" s="8">
        <v>12</v>
      </c>
      <c r="B20" s="22" t="s">
        <v>37</v>
      </c>
      <c r="C20" s="23" t="s">
        <v>37</v>
      </c>
      <c r="D20" s="23" t="s">
        <v>27</v>
      </c>
      <c r="E20" s="24">
        <v>30</v>
      </c>
      <c r="F20" s="25">
        <v>77056</v>
      </c>
      <c r="G20" s="25">
        <f t="shared" si="0"/>
        <v>2311680</v>
      </c>
    </row>
    <row r="21" spans="1:7" x14ac:dyDescent="0.25">
      <c r="A21" s="8">
        <v>13</v>
      </c>
      <c r="B21" s="22" t="s">
        <v>38</v>
      </c>
      <c r="C21" s="23" t="s">
        <v>38</v>
      </c>
      <c r="D21" s="23" t="s">
        <v>27</v>
      </c>
      <c r="E21" s="24">
        <v>2</v>
      </c>
      <c r="F21" s="25">
        <v>226104</v>
      </c>
      <c r="G21" s="25">
        <f t="shared" si="0"/>
        <v>452208</v>
      </c>
    </row>
    <row r="22" spans="1:7" ht="285" x14ac:dyDescent="0.25">
      <c r="A22" s="8">
        <v>14</v>
      </c>
      <c r="B22" s="22" t="s">
        <v>39</v>
      </c>
      <c r="C22" s="23" t="s">
        <v>40</v>
      </c>
      <c r="D22" s="23" t="s">
        <v>27</v>
      </c>
      <c r="E22" s="24">
        <v>6</v>
      </c>
      <c r="F22" s="25">
        <v>987696</v>
      </c>
      <c r="G22" s="25">
        <f t="shared" si="0"/>
        <v>5926176</v>
      </c>
    </row>
    <row r="23" spans="1:7" ht="300" x14ac:dyDescent="0.25">
      <c r="A23" s="8">
        <v>15</v>
      </c>
      <c r="B23" s="22" t="s">
        <v>41</v>
      </c>
      <c r="C23" s="23" t="s">
        <v>42</v>
      </c>
      <c r="D23" s="23" t="s">
        <v>27</v>
      </c>
      <c r="E23" s="24">
        <v>5</v>
      </c>
      <c r="F23" s="25">
        <v>156893</v>
      </c>
      <c r="G23" s="25">
        <f t="shared" si="0"/>
        <v>784465</v>
      </c>
    </row>
    <row r="24" spans="1:7" ht="255" x14ac:dyDescent="0.25">
      <c r="A24" s="8">
        <v>16</v>
      </c>
      <c r="B24" s="22" t="s">
        <v>43</v>
      </c>
      <c r="C24" s="23" t="s">
        <v>147</v>
      </c>
      <c r="D24" s="23" t="s">
        <v>27</v>
      </c>
      <c r="E24" s="24">
        <v>12</v>
      </c>
      <c r="F24" s="25">
        <v>152903</v>
      </c>
      <c r="G24" s="25">
        <f t="shared" si="0"/>
        <v>1834836</v>
      </c>
    </row>
    <row r="25" spans="1:7" ht="225" x14ac:dyDescent="0.25">
      <c r="A25" s="8">
        <v>17</v>
      </c>
      <c r="B25" s="22" t="s">
        <v>44</v>
      </c>
      <c r="C25" s="23" t="s">
        <v>148</v>
      </c>
      <c r="D25" s="23" t="s">
        <v>27</v>
      </c>
      <c r="E25" s="24">
        <v>2</v>
      </c>
      <c r="F25" s="25">
        <v>126160</v>
      </c>
      <c r="G25" s="25">
        <f t="shared" si="0"/>
        <v>252320</v>
      </c>
    </row>
    <row r="26" spans="1:7" ht="180" x14ac:dyDescent="0.25">
      <c r="A26" s="8">
        <v>18</v>
      </c>
      <c r="B26" s="22" t="s">
        <v>45</v>
      </c>
      <c r="C26" s="23" t="s">
        <v>46</v>
      </c>
      <c r="D26" s="23" t="s">
        <v>27</v>
      </c>
      <c r="E26" s="24">
        <v>1</v>
      </c>
      <c r="F26" s="25">
        <v>408434</v>
      </c>
      <c r="G26" s="25">
        <f t="shared" si="0"/>
        <v>408434</v>
      </c>
    </row>
    <row r="27" spans="1:7" ht="375" x14ac:dyDescent="0.25">
      <c r="A27" s="8">
        <v>19</v>
      </c>
      <c r="B27" s="22" t="s">
        <v>47</v>
      </c>
      <c r="C27" s="23" t="s">
        <v>48</v>
      </c>
      <c r="D27" s="23" t="s">
        <v>27</v>
      </c>
      <c r="E27" s="24">
        <v>6</v>
      </c>
      <c r="F27" s="25">
        <v>96746</v>
      </c>
      <c r="G27" s="25">
        <f t="shared" si="0"/>
        <v>580476</v>
      </c>
    </row>
    <row r="28" spans="1:7" ht="330" x14ac:dyDescent="0.25">
      <c r="A28" s="8">
        <v>20</v>
      </c>
      <c r="B28" s="22" t="s">
        <v>49</v>
      </c>
      <c r="C28" s="23" t="s">
        <v>50</v>
      </c>
      <c r="D28" s="23" t="s">
        <v>27</v>
      </c>
      <c r="E28" s="24">
        <v>6</v>
      </c>
      <c r="F28" s="25">
        <v>117268</v>
      </c>
      <c r="G28" s="25">
        <f t="shared" si="0"/>
        <v>703608</v>
      </c>
    </row>
    <row r="29" spans="1:7" ht="240" x14ac:dyDescent="0.25">
      <c r="A29" s="8">
        <v>21</v>
      </c>
      <c r="B29" s="22" t="s">
        <v>51</v>
      </c>
      <c r="C29" s="23" t="s">
        <v>52</v>
      </c>
      <c r="D29" s="23" t="s">
        <v>27</v>
      </c>
      <c r="E29" s="24">
        <v>18</v>
      </c>
      <c r="F29" s="25">
        <v>109858</v>
      </c>
      <c r="G29" s="25">
        <f t="shared" si="0"/>
        <v>1977444</v>
      </c>
    </row>
    <row r="30" spans="1:7" ht="240" x14ac:dyDescent="0.25">
      <c r="A30" s="8">
        <v>22</v>
      </c>
      <c r="B30" s="22" t="s">
        <v>53</v>
      </c>
      <c r="C30" s="23" t="s">
        <v>54</v>
      </c>
      <c r="D30" s="23" t="s">
        <v>27</v>
      </c>
      <c r="E30" s="24">
        <v>3</v>
      </c>
      <c r="F30" s="25">
        <v>137370</v>
      </c>
      <c r="G30" s="25">
        <f t="shared" si="0"/>
        <v>412110</v>
      </c>
    </row>
    <row r="31" spans="1:7" ht="255" x14ac:dyDescent="0.25">
      <c r="A31" s="8">
        <v>23</v>
      </c>
      <c r="B31" s="22" t="s">
        <v>55</v>
      </c>
      <c r="C31" s="23" t="s">
        <v>56</v>
      </c>
      <c r="D31" s="23" t="s">
        <v>27</v>
      </c>
      <c r="E31" s="24">
        <v>2</v>
      </c>
      <c r="F31" s="25">
        <v>48226</v>
      </c>
      <c r="G31" s="25">
        <f t="shared" si="0"/>
        <v>96452</v>
      </c>
    </row>
    <row r="32" spans="1:7" ht="240" x14ac:dyDescent="0.25">
      <c r="A32" s="8">
        <v>24</v>
      </c>
      <c r="B32" s="22" t="s">
        <v>57</v>
      </c>
      <c r="C32" s="23" t="s">
        <v>58</v>
      </c>
      <c r="D32" s="23" t="s">
        <v>27</v>
      </c>
      <c r="E32" s="24">
        <v>12</v>
      </c>
      <c r="F32" s="25">
        <v>65778</v>
      </c>
      <c r="G32" s="25">
        <f t="shared" si="0"/>
        <v>789336</v>
      </c>
    </row>
    <row r="33" spans="1:7" ht="240" x14ac:dyDescent="0.25">
      <c r="A33" s="8">
        <v>25</v>
      </c>
      <c r="B33" s="22" t="s">
        <v>59</v>
      </c>
      <c r="C33" s="23" t="s">
        <v>60</v>
      </c>
      <c r="D33" s="23" t="s">
        <v>27</v>
      </c>
      <c r="E33" s="24">
        <v>12</v>
      </c>
      <c r="F33" s="25">
        <v>52543</v>
      </c>
      <c r="G33" s="25">
        <f t="shared" si="0"/>
        <v>630516</v>
      </c>
    </row>
    <row r="34" spans="1:7" ht="240" x14ac:dyDescent="0.25">
      <c r="A34" s="8">
        <v>26</v>
      </c>
      <c r="B34" s="22" t="s">
        <v>61</v>
      </c>
      <c r="C34" s="23" t="s">
        <v>62</v>
      </c>
      <c r="D34" s="23" t="s">
        <v>27</v>
      </c>
      <c r="E34" s="24">
        <v>5</v>
      </c>
      <c r="F34" s="25">
        <v>40326</v>
      </c>
      <c r="G34" s="25">
        <f t="shared" si="0"/>
        <v>201630</v>
      </c>
    </row>
    <row r="35" spans="1:7" ht="300" x14ac:dyDescent="0.25">
      <c r="A35" s="8">
        <v>27</v>
      </c>
      <c r="B35" s="22" t="s">
        <v>63</v>
      </c>
      <c r="C35" s="23" t="s">
        <v>64</v>
      </c>
      <c r="D35" s="23" t="s">
        <v>27</v>
      </c>
      <c r="E35" s="24">
        <v>2</v>
      </c>
      <c r="F35" s="25">
        <v>126027</v>
      </c>
      <c r="G35" s="25">
        <f t="shared" si="0"/>
        <v>252054</v>
      </c>
    </row>
    <row r="36" spans="1:7" ht="285" x14ac:dyDescent="0.25">
      <c r="A36" s="8">
        <v>28</v>
      </c>
      <c r="B36" s="22" t="s">
        <v>65</v>
      </c>
      <c r="C36" s="23" t="s">
        <v>66</v>
      </c>
      <c r="D36" s="23" t="s">
        <v>27</v>
      </c>
      <c r="E36" s="24">
        <v>1</v>
      </c>
      <c r="F36" s="25">
        <v>59964</v>
      </c>
      <c r="G36" s="25">
        <f t="shared" si="0"/>
        <v>59964</v>
      </c>
    </row>
    <row r="37" spans="1:7" ht="75" x14ac:dyDescent="0.25">
      <c r="A37" s="8">
        <v>29</v>
      </c>
      <c r="B37" s="22" t="s">
        <v>67</v>
      </c>
      <c r="C37" s="23" t="s">
        <v>68</v>
      </c>
      <c r="D37" s="23" t="s">
        <v>27</v>
      </c>
      <c r="E37" s="26">
        <v>1</v>
      </c>
      <c r="F37" s="27">
        <v>431061</v>
      </c>
      <c r="G37" s="25">
        <f t="shared" si="0"/>
        <v>431061</v>
      </c>
    </row>
    <row r="38" spans="1:7" ht="45" x14ac:dyDescent="0.25">
      <c r="A38" s="8">
        <v>30</v>
      </c>
      <c r="B38" s="22" t="s">
        <v>69</v>
      </c>
      <c r="C38" s="23" t="s">
        <v>69</v>
      </c>
      <c r="D38" s="23" t="s">
        <v>27</v>
      </c>
      <c r="E38" s="24">
        <v>4</v>
      </c>
      <c r="F38" s="25">
        <v>243737</v>
      </c>
      <c r="G38" s="25">
        <f t="shared" si="0"/>
        <v>974948</v>
      </c>
    </row>
    <row r="39" spans="1:7" ht="30" x14ac:dyDescent="0.25">
      <c r="A39" s="8">
        <v>31</v>
      </c>
      <c r="B39" s="22" t="s">
        <v>70</v>
      </c>
      <c r="C39" s="23" t="s">
        <v>70</v>
      </c>
      <c r="D39" s="23" t="s">
        <v>27</v>
      </c>
      <c r="E39" s="24">
        <v>25</v>
      </c>
      <c r="F39" s="25">
        <v>47836</v>
      </c>
      <c r="G39" s="25">
        <f t="shared" si="0"/>
        <v>1195900</v>
      </c>
    </row>
    <row r="40" spans="1:7" ht="45" x14ac:dyDescent="0.25">
      <c r="A40" s="8">
        <v>32</v>
      </c>
      <c r="B40" s="22" t="s">
        <v>71</v>
      </c>
      <c r="C40" s="23" t="s">
        <v>71</v>
      </c>
      <c r="D40" s="23" t="s">
        <v>27</v>
      </c>
      <c r="E40" s="24">
        <v>6</v>
      </c>
      <c r="F40" s="25">
        <v>813542</v>
      </c>
      <c r="G40" s="25">
        <f t="shared" si="0"/>
        <v>4881252</v>
      </c>
    </row>
    <row r="41" spans="1:7" ht="45" x14ac:dyDescent="0.25">
      <c r="A41" s="8">
        <v>33</v>
      </c>
      <c r="B41" s="22" t="s">
        <v>72</v>
      </c>
      <c r="C41" s="23" t="s">
        <v>72</v>
      </c>
      <c r="D41" s="23" t="s">
        <v>27</v>
      </c>
      <c r="E41" s="24">
        <v>3</v>
      </c>
      <c r="F41" s="25">
        <v>152539</v>
      </c>
      <c r="G41" s="25">
        <f t="shared" si="0"/>
        <v>457617</v>
      </c>
    </row>
    <row r="42" spans="1:7" ht="30" x14ac:dyDescent="0.25">
      <c r="A42" s="8">
        <v>34</v>
      </c>
      <c r="B42" s="22" t="s">
        <v>73</v>
      </c>
      <c r="C42" s="23" t="s">
        <v>73</v>
      </c>
      <c r="D42" s="23" t="s">
        <v>27</v>
      </c>
      <c r="E42" s="24">
        <v>2</v>
      </c>
      <c r="F42" s="25">
        <v>109828</v>
      </c>
      <c r="G42" s="25">
        <f t="shared" si="0"/>
        <v>219656</v>
      </c>
    </row>
    <row r="43" spans="1:7" ht="30" x14ac:dyDescent="0.25">
      <c r="A43" s="8">
        <v>35</v>
      </c>
      <c r="B43" s="22" t="s">
        <v>74</v>
      </c>
      <c r="C43" s="23" t="s">
        <v>74</v>
      </c>
      <c r="D43" s="23" t="s">
        <v>27</v>
      </c>
      <c r="E43" s="24">
        <v>3</v>
      </c>
      <c r="F43" s="25">
        <v>457618</v>
      </c>
      <c r="G43" s="25">
        <f t="shared" si="0"/>
        <v>1372854</v>
      </c>
    </row>
    <row r="44" spans="1:7" ht="30" x14ac:dyDescent="0.25">
      <c r="A44" s="8">
        <v>36</v>
      </c>
      <c r="B44" s="22" t="s">
        <v>75</v>
      </c>
      <c r="C44" s="23" t="s">
        <v>75</v>
      </c>
      <c r="D44" s="23" t="s">
        <v>27</v>
      </c>
      <c r="E44" s="24">
        <v>3</v>
      </c>
      <c r="F44" s="25">
        <v>109828</v>
      </c>
      <c r="G44" s="25">
        <f t="shared" si="0"/>
        <v>329484</v>
      </c>
    </row>
    <row r="45" spans="1:7" ht="30" x14ac:dyDescent="0.25">
      <c r="A45" s="8">
        <v>37</v>
      </c>
      <c r="B45" s="22" t="s">
        <v>76</v>
      </c>
      <c r="C45" s="23" t="s">
        <v>76</v>
      </c>
      <c r="D45" s="23" t="s">
        <v>27</v>
      </c>
      <c r="E45" s="24">
        <v>3</v>
      </c>
      <c r="F45" s="25">
        <v>266435</v>
      </c>
      <c r="G45" s="25">
        <f t="shared" si="0"/>
        <v>799305</v>
      </c>
    </row>
    <row r="46" spans="1:7" ht="30" x14ac:dyDescent="0.25">
      <c r="A46" s="8">
        <v>38</v>
      </c>
      <c r="B46" s="22" t="s">
        <v>77</v>
      </c>
      <c r="C46" s="23" t="s">
        <v>77</v>
      </c>
      <c r="D46" s="23" t="s">
        <v>27</v>
      </c>
      <c r="E46" s="24">
        <v>2</v>
      </c>
      <c r="F46" s="25">
        <v>109828</v>
      </c>
      <c r="G46" s="25">
        <f t="shared" si="0"/>
        <v>219656</v>
      </c>
    </row>
    <row r="47" spans="1:7" ht="30" x14ac:dyDescent="0.25">
      <c r="A47" s="8">
        <v>39</v>
      </c>
      <c r="B47" s="22" t="s">
        <v>78</v>
      </c>
      <c r="C47" s="23" t="s">
        <v>78</v>
      </c>
      <c r="D47" s="23" t="s">
        <v>27</v>
      </c>
      <c r="E47" s="24">
        <v>3</v>
      </c>
      <c r="F47" s="25">
        <v>109828</v>
      </c>
      <c r="G47" s="25">
        <f t="shared" si="0"/>
        <v>329484</v>
      </c>
    </row>
    <row r="48" spans="1:7" ht="30" x14ac:dyDescent="0.25">
      <c r="A48" s="8">
        <v>40</v>
      </c>
      <c r="B48" s="22" t="s">
        <v>79</v>
      </c>
      <c r="C48" s="23" t="s">
        <v>79</v>
      </c>
      <c r="D48" s="23" t="s">
        <v>27</v>
      </c>
      <c r="E48" s="24">
        <v>10</v>
      </c>
      <c r="F48" s="25">
        <v>48975</v>
      </c>
      <c r="G48" s="25">
        <f t="shared" si="0"/>
        <v>489750</v>
      </c>
    </row>
    <row r="49" spans="1:7" ht="30" x14ac:dyDescent="0.25">
      <c r="A49" s="8">
        <v>41</v>
      </c>
      <c r="B49" s="22" t="s">
        <v>80</v>
      </c>
      <c r="C49" s="23" t="s">
        <v>80</v>
      </c>
      <c r="D49" s="23" t="s">
        <v>27</v>
      </c>
      <c r="E49" s="24">
        <v>8</v>
      </c>
      <c r="F49" s="25">
        <v>108201</v>
      </c>
      <c r="G49" s="25">
        <f t="shared" si="0"/>
        <v>865608</v>
      </c>
    </row>
    <row r="50" spans="1:7" ht="45" x14ac:dyDescent="0.25">
      <c r="A50" s="8">
        <v>42</v>
      </c>
      <c r="B50" s="22" t="s">
        <v>81</v>
      </c>
      <c r="C50" s="23" t="s">
        <v>81</v>
      </c>
      <c r="D50" s="23" t="s">
        <v>27</v>
      </c>
      <c r="E50" s="24">
        <v>12</v>
      </c>
      <c r="F50" s="25">
        <v>134234</v>
      </c>
      <c r="G50" s="25">
        <f t="shared" si="0"/>
        <v>1610808</v>
      </c>
    </row>
    <row r="51" spans="1:7" ht="30" x14ac:dyDescent="0.25">
      <c r="A51" s="8">
        <v>43</v>
      </c>
      <c r="B51" s="22" t="s">
        <v>82</v>
      </c>
      <c r="C51" s="23" t="s">
        <v>82</v>
      </c>
      <c r="D51" s="23" t="s">
        <v>27</v>
      </c>
      <c r="E51" s="24">
        <v>2</v>
      </c>
      <c r="F51" s="25">
        <v>109828</v>
      </c>
      <c r="G51" s="25">
        <f t="shared" si="0"/>
        <v>219656</v>
      </c>
    </row>
    <row r="52" spans="1:7" ht="30" x14ac:dyDescent="0.25">
      <c r="A52" s="8">
        <v>44</v>
      </c>
      <c r="B52" s="22" t="s">
        <v>83</v>
      </c>
      <c r="C52" s="23" t="s">
        <v>83</v>
      </c>
      <c r="D52" s="23" t="s">
        <v>27</v>
      </c>
      <c r="E52" s="24">
        <v>15</v>
      </c>
      <c r="F52" s="25">
        <v>116947</v>
      </c>
      <c r="G52" s="25">
        <f t="shared" si="0"/>
        <v>1754205</v>
      </c>
    </row>
    <row r="53" spans="1:7" ht="30" x14ac:dyDescent="0.25">
      <c r="A53" s="8">
        <v>45</v>
      </c>
      <c r="B53" s="22" t="s">
        <v>84</v>
      </c>
      <c r="C53" s="23" t="s">
        <v>84</v>
      </c>
      <c r="D53" s="23" t="s">
        <v>27</v>
      </c>
      <c r="E53" s="24">
        <v>2</v>
      </c>
      <c r="F53" s="25">
        <v>144404</v>
      </c>
      <c r="G53" s="25">
        <f t="shared" si="0"/>
        <v>288808</v>
      </c>
    </row>
    <row r="54" spans="1:7" ht="30" x14ac:dyDescent="0.25">
      <c r="A54" s="8">
        <v>46</v>
      </c>
      <c r="B54" s="22" t="s">
        <v>85</v>
      </c>
      <c r="C54" s="22" t="s">
        <v>85</v>
      </c>
      <c r="D54" s="22" t="s">
        <v>27</v>
      </c>
      <c r="E54" s="24">
        <v>15</v>
      </c>
      <c r="F54" s="28">
        <v>107794</v>
      </c>
      <c r="G54" s="25">
        <f>E56*F56</f>
        <v>3371115</v>
      </c>
    </row>
    <row r="55" spans="1:7" ht="30" x14ac:dyDescent="0.25">
      <c r="A55" s="8">
        <v>47</v>
      </c>
      <c r="B55" s="22" t="s">
        <v>86</v>
      </c>
      <c r="C55" s="22" t="s">
        <v>86</v>
      </c>
      <c r="D55" s="22" t="s">
        <v>27</v>
      </c>
      <c r="E55" s="24">
        <v>2</v>
      </c>
      <c r="F55" s="28">
        <v>77287</v>
      </c>
      <c r="G55" s="25">
        <f>E57*F57</f>
        <v>329484</v>
      </c>
    </row>
    <row r="56" spans="1:7" ht="30" x14ac:dyDescent="0.25">
      <c r="A56" s="8">
        <v>48</v>
      </c>
      <c r="B56" s="22" t="s">
        <v>87</v>
      </c>
      <c r="C56" s="23" t="s">
        <v>87</v>
      </c>
      <c r="D56" s="23" t="s">
        <v>27</v>
      </c>
      <c r="E56" s="24">
        <v>15</v>
      </c>
      <c r="F56" s="25">
        <v>224741</v>
      </c>
      <c r="G56" s="25">
        <f>F56*E56</f>
        <v>3371115</v>
      </c>
    </row>
    <row r="57" spans="1:7" ht="30" x14ac:dyDescent="0.25">
      <c r="A57" s="8">
        <v>49</v>
      </c>
      <c r="B57" s="22" t="s">
        <v>88</v>
      </c>
      <c r="C57" s="23" t="s">
        <v>88</v>
      </c>
      <c r="D57" s="23" t="s">
        <v>27</v>
      </c>
      <c r="E57" s="24">
        <v>3</v>
      </c>
      <c r="F57" s="25">
        <v>109828</v>
      </c>
      <c r="G57" s="25">
        <f>F57*E57</f>
        <v>329484</v>
      </c>
    </row>
    <row r="58" spans="1:7" ht="30" x14ac:dyDescent="0.25">
      <c r="A58" s="8">
        <v>50</v>
      </c>
      <c r="B58" s="22" t="s">
        <v>89</v>
      </c>
      <c r="C58" s="23" t="s">
        <v>89</v>
      </c>
      <c r="D58" s="23" t="s">
        <v>27</v>
      </c>
      <c r="E58" s="24">
        <v>6</v>
      </c>
      <c r="F58" s="25">
        <v>109828</v>
      </c>
      <c r="G58" s="25">
        <f>E58*F58</f>
        <v>658968</v>
      </c>
    </row>
    <row r="59" spans="1:7" ht="30" x14ac:dyDescent="0.25">
      <c r="A59" s="8">
        <v>51</v>
      </c>
      <c r="B59" s="22" t="s">
        <v>90</v>
      </c>
      <c r="C59" s="23" t="s">
        <v>90</v>
      </c>
      <c r="D59" s="23" t="s">
        <v>27</v>
      </c>
      <c r="E59" s="24">
        <v>8</v>
      </c>
      <c r="F59" s="25">
        <v>72479</v>
      </c>
      <c r="G59" s="25">
        <f t="shared" ref="G59:G110" si="1">E59*F59</f>
        <v>579832</v>
      </c>
    </row>
    <row r="60" spans="1:7" ht="30" x14ac:dyDescent="0.25">
      <c r="A60" s="8">
        <v>52</v>
      </c>
      <c r="B60" s="22" t="s">
        <v>91</v>
      </c>
      <c r="C60" s="23" t="s">
        <v>91</v>
      </c>
      <c r="D60" s="23" t="s">
        <v>27</v>
      </c>
      <c r="E60" s="24">
        <v>15</v>
      </c>
      <c r="F60" s="25">
        <v>143664</v>
      </c>
      <c r="G60" s="25">
        <f t="shared" si="1"/>
        <v>2154960</v>
      </c>
    </row>
    <row r="61" spans="1:7" ht="30" x14ac:dyDescent="0.25">
      <c r="A61" s="8">
        <v>53</v>
      </c>
      <c r="B61" s="22" t="s">
        <v>92</v>
      </c>
      <c r="C61" s="23" t="s">
        <v>92</v>
      </c>
      <c r="D61" s="23" t="s">
        <v>27</v>
      </c>
      <c r="E61" s="24">
        <v>5</v>
      </c>
      <c r="F61" s="25">
        <v>949811</v>
      </c>
      <c r="G61" s="25">
        <f t="shared" si="1"/>
        <v>4749055</v>
      </c>
    </row>
    <row r="62" spans="1:7" ht="30" x14ac:dyDescent="0.25">
      <c r="A62" s="8">
        <v>54</v>
      </c>
      <c r="B62" s="22" t="s">
        <v>93</v>
      </c>
      <c r="C62" s="23" t="s">
        <v>93</v>
      </c>
      <c r="D62" s="23" t="s">
        <v>27</v>
      </c>
      <c r="E62" s="24">
        <v>2</v>
      </c>
      <c r="F62" s="25">
        <v>169827</v>
      </c>
      <c r="G62" s="25">
        <f t="shared" si="1"/>
        <v>339654</v>
      </c>
    </row>
    <row r="63" spans="1:7" ht="30" x14ac:dyDescent="0.25">
      <c r="A63" s="8">
        <v>55</v>
      </c>
      <c r="B63" s="22" t="s">
        <v>94</v>
      </c>
      <c r="C63" s="23" t="s">
        <v>94</v>
      </c>
      <c r="D63" s="23" t="s">
        <v>27</v>
      </c>
      <c r="E63" s="24">
        <v>3</v>
      </c>
      <c r="F63" s="25">
        <v>109828</v>
      </c>
      <c r="G63" s="25">
        <f t="shared" si="1"/>
        <v>329484</v>
      </c>
    </row>
    <row r="64" spans="1:7" ht="30" x14ac:dyDescent="0.25">
      <c r="A64" s="8">
        <v>56</v>
      </c>
      <c r="B64" s="22" t="s">
        <v>95</v>
      </c>
      <c r="C64" s="23" t="s">
        <v>95</v>
      </c>
      <c r="D64" s="23" t="s">
        <v>27</v>
      </c>
      <c r="E64" s="24">
        <v>4</v>
      </c>
      <c r="F64" s="25">
        <v>1076927</v>
      </c>
      <c r="G64" s="25">
        <f t="shared" si="1"/>
        <v>4307708</v>
      </c>
    </row>
    <row r="65" spans="1:7" ht="30" x14ac:dyDescent="0.25">
      <c r="A65" s="8">
        <v>57</v>
      </c>
      <c r="B65" s="22" t="s">
        <v>96</v>
      </c>
      <c r="C65" s="23" t="s">
        <v>96</v>
      </c>
      <c r="D65" s="23" t="s">
        <v>27</v>
      </c>
      <c r="E65" s="24">
        <v>2</v>
      </c>
      <c r="F65" s="25">
        <v>109828</v>
      </c>
      <c r="G65" s="25">
        <f t="shared" si="1"/>
        <v>219656</v>
      </c>
    </row>
    <row r="66" spans="1:7" ht="30" x14ac:dyDescent="0.25">
      <c r="A66" s="8">
        <v>58</v>
      </c>
      <c r="B66" s="22" t="s">
        <v>97</v>
      </c>
      <c r="C66" s="23" t="s">
        <v>97</v>
      </c>
      <c r="D66" s="23" t="s">
        <v>27</v>
      </c>
      <c r="E66" s="24">
        <v>8</v>
      </c>
      <c r="F66" s="25">
        <v>572022</v>
      </c>
      <c r="G66" s="25">
        <f t="shared" si="1"/>
        <v>4576176</v>
      </c>
    </row>
    <row r="67" spans="1:7" ht="30" x14ac:dyDescent="0.25">
      <c r="A67" s="8">
        <v>59</v>
      </c>
      <c r="B67" s="22" t="s">
        <v>98</v>
      </c>
      <c r="C67" s="23" t="s">
        <v>98</v>
      </c>
      <c r="D67" s="23" t="s">
        <v>27</v>
      </c>
      <c r="E67" s="24">
        <v>3</v>
      </c>
      <c r="F67" s="25">
        <v>152539</v>
      </c>
      <c r="G67" s="25">
        <f t="shared" si="1"/>
        <v>457617</v>
      </c>
    </row>
    <row r="68" spans="1:7" ht="90" x14ac:dyDescent="0.25">
      <c r="A68" s="8">
        <v>60</v>
      </c>
      <c r="B68" s="22" t="s">
        <v>99</v>
      </c>
      <c r="C68" s="22" t="s">
        <v>99</v>
      </c>
      <c r="D68" s="23" t="s">
        <v>27</v>
      </c>
      <c r="E68" s="24">
        <v>30</v>
      </c>
      <c r="F68" s="25">
        <v>52278</v>
      </c>
      <c r="G68" s="25">
        <f t="shared" si="1"/>
        <v>1568340</v>
      </c>
    </row>
    <row r="69" spans="1:7" ht="90" x14ac:dyDescent="0.25">
      <c r="A69" s="8">
        <v>61</v>
      </c>
      <c r="B69" s="22" t="s">
        <v>100</v>
      </c>
      <c r="C69" s="22" t="s">
        <v>100</v>
      </c>
      <c r="D69" s="23" t="s">
        <v>27</v>
      </c>
      <c r="E69" s="24">
        <v>8</v>
      </c>
      <c r="F69" s="25">
        <v>150562</v>
      </c>
      <c r="G69" s="25">
        <f t="shared" si="1"/>
        <v>1204496</v>
      </c>
    </row>
    <row r="70" spans="1:7" ht="135" x14ac:dyDescent="0.25">
      <c r="A70" s="8">
        <v>62</v>
      </c>
      <c r="B70" s="22" t="s">
        <v>101</v>
      </c>
      <c r="C70" s="22" t="s">
        <v>101</v>
      </c>
      <c r="D70" s="23" t="s">
        <v>27</v>
      </c>
      <c r="E70" s="24">
        <v>6</v>
      </c>
      <c r="F70" s="25">
        <v>49693</v>
      </c>
      <c r="G70" s="25">
        <f t="shared" si="1"/>
        <v>298158</v>
      </c>
    </row>
    <row r="71" spans="1:7" ht="30" x14ac:dyDescent="0.25">
      <c r="A71" s="8">
        <v>63</v>
      </c>
      <c r="B71" s="22" t="s">
        <v>102</v>
      </c>
      <c r="C71" s="22" t="s">
        <v>102</v>
      </c>
      <c r="D71" s="23" t="s">
        <v>22</v>
      </c>
      <c r="E71" s="24">
        <v>60</v>
      </c>
      <c r="F71" s="25">
        <v>770</v>
      </c>
      <c r="G71" s="25">
        <f t="shared" si="1"/>
        <v>46200</v>
      </c>
    </row>
    <row r="72" spans="1:7" ht="75" x14ac:dyDescent="0.25">
      <c r="A72" s="8">
        <v>64</v>
      </c>
      <c r="B72" s="22" t="s">
        <v>103</v>
      </c>
      <c r="C72" s="22" t="s">
        <v>103</v>
      </c>
      <c r="D72" s="23" t="s">
        <v>104</v>
      </c>
      <c r="E72" s="24">
        <v>20</v>
      </c>
      <c r="F72" s="25">
        <v>15387</v>
      </c>
      <c r="G72" s="25">
        <f t="shared" si="1"/>
        <v>307740</v>
      </c>
    </row>
    <row r="73" spans="1:7" ht="75" x14ac:dyDescent="0.25">
      <c r="A73" s="8">
        <v>65</v>
      </c>
      <c r="B73" s="22" t="s">
        <v>105</v>
      </c>
      <c r="C73" s="22" t="s">
        <v>105</v>
      </c>
      <c r="D73" s="23" t="s">
        <v>104</v>
      </c>
      <c r="E73" s="24">
        <v>20</v>
      </c>
      <c r="F73" s="25">
        <v>15387</v>
      </c>
      <c r="G73" s="25">
        <f t="shared" si="1"/>
        <v>307740</v>
      </c>
    </row>
    <row r="74" spans="1:7" ht="75" x14ac:dyDescent="0.25">
      <c r="A74" s="8">
        <v>66</v>
      </c>
      <c r="B74" s="22" t="s">
        <v>106</v>
      </c>
      <c r="C74" s="22" t="s">
        <v>106</v>
      </c>
      <c r="D74" s="23" t="s">
        <v>104</v>
      </c>
      <c r="E74" s="24">
        <v>20</v>
      </c>
      <c r="F74" s="25">
        <v>15387</v>
      </c>
      <c r="G74" s="25">
        <f t="shared" si="1"/>
        <v>307740</v>
      </c>
    </row>
    <row r="75" spans="1:7" ht="135" x14ac:dyDescent="0.25">
      <c r="A75" s="8">
        <v>67</v>
      </c>
      <c r="B75" s="22" t="s">
        <v>107</v>
      </c>
      <c r="C75" s="22" t="s">
        <v>107</v>
      </c>
      <c r="D75" s="23" t="s">
        <v>27</v>
      </c>
      <c r="E75" s="24">
        <v>2</v>
      </c>
      <c r="F75" s="25">
        <v>73150</v>
      </c>
      <c r="G75" s="25">
        <f t="shared" si="1"/>
        <v>146300</v>
      </c>
    </row>
    <row r="76" spans="1:7" ht="135" x14ac:dyDescent="0.25">
      <c r="A76" s="8">
        <v>68</v>
      </c>
      <c r="B76" s="22" t="s">
        <v>108</v>
      </c>
      <c r="C76" s="22" t="s">
        <v>108</v>
      </c>
      <c r="D76" s="23" t="s">
        <v>27</v>
      </c>
      <c r="E76" s="24">
        <v>2</v>
      </c>
      <c r="F76" s="25">
        <v>73150</v>
      </c>
      <c r="G76" s="25">
        <f t="shared" si="1"/>
        <v>146300</v>
      </c>
    </row>
    <row r="77" spans="1:7" ht="105" x14ac:dyDescent="0.25">
      <c r="A77" s="8">
        <v>69</v>
      </c>
      <c r="B77" s="22" t="s">
        <v>109</v>
      </c>
      <c r="C77" s="22" t="s">
        <v>109</v>
      </c>
      <c r="D77" s="23" t="s">
        <v>27</v>
      </c>
      <c r="E77" s="24">
        <v>2</v>
      </c>
      <c r="F77" s="25">
        <v>180943</v>
      </c>
      <c r="G77" s="25">
        <f t="shared" si="1"/>
        <v>361886</v>
      </c>
    </row>
    <row r="78" spans="1:7" ht="105" x14ac:dyDescent="0.25">
      <c r="A78" s="8">
        <v>70</v>
      </c>
      <c r="B78" s="22" t="s">
        <v>110</v>
      </c>
      <c r="C78" s="22" t="s">
        <v>110</v>
      </c>
      <c r="D78" s="23" t="s">
        <v>27</v>
      </c>
      <c r="E78" s="24">
        <v>1</v>
      </c>
      <c r="F78" s="25">
        <v>200485</v>
      </c>
      <c r="G78" s="25">
        <f t="shared" si="1"/>
        <v>200485</v>
      </c>
    </row>
    <row r="79" spans="1:7" ht="105" x14ac:dyDescent="0.25">
      <c r="A79" s="8">
        <v>71</v>
      </c>
      <c r="B79" s="22" t="s">
        <v>111</v>
      </c>
      <c r="C79" s="22" t="s">
        <v>111</v>
      </c>
      <c r="D79" s="23" t="s">
        <v>27</v>
      </c>
      <c r="E79" s="24">
        <v>2</v>
      </c>
      <c r="F79" s="25">
        <v>69388</v>
      </c>
      <c r="G79" s="25">
        <f t="shared" si="1"/>
        <v>138776</v>
      </c>
    </row>
    <row r="80" spans="1:7" ht="120" x14ac:dyDescent="0.25">
      <c r="A80" s="8">
        <v>72</v>
      </c>
      <c r="B80" s="22" t="s">
        <v>112</v>
      </c>
      <c r="C80" s="22" t="s">
        <v>112</v>
      </c>
      <c r="D80" s="23" t="s">
        <v>27</v>
      </c>
      <c r="E80" s="24">
        <v>3</v>
      </c>
      <c r="F80" s="25">
        <v>36998</v>
      </c>
      <c r="G80" s="25">
        <f t="shared" si="1"/>
        <v>110994</v>
      </c>
    </row>
    <row r="81" spans="1:7" ht="105" x14ac:dyDescent="0.25">
      <c r="A81" s="8">
        <v>73</v>
      </c>
      <c r="B81" s="22" t="s">
        <v>113</v>
      </c>
      <c r="C81" s="23" t="s">
        <v>113</v>
      </c>
      <c r="D81" s="23" t="s">
        <v>27</v>
      </c>
      <c r="E81" s="24">
        <v>2</v>
      </c>
      <c r="F81" s="25">
        <v>19972</v>
      </c>
      <c r="G81" s="25">
        <f t="shared" si="1"/>
        <v>39944</v>
      </c>
    </row>
    <row r="82" spans="1:7" ht="105" x14ac:dyDescent="0.25">
      <c r="A82" s="8">
        <v>74</v>
      </c>
      <c r="B82" s="22" t="s">
        <v>114</v>
      </c>
      <c r="C82" s="23" t="s">
        <v>114</v>
      </c>
      <c r="D82" s="23" t="s">
        <v>27</v>
      </c>
      <c r="E82" s="24">
        <v>15</v>
      </c>
      <c r="F82" s="25">
        <v>9702</v>
      </c>
      <c r="G82" s="25">
        <f t="shared" si="1"/>
        <v>145530</v>
      </c>
    </row>
    <row r="83" spans="1:7" ht="105" x14ac:dyDescent="0.25">
      <c r="A83" s="8">
        <v>75</v>
      </c>
      <c r="B83" s="22" t="s">
        <v>115</v>
      </c>
      <c r="C83" s="23" t="s">
        <v>115</v>
      </c>
      <c r="D83" s="23" t="s">
        <v>27</v>
      </c>
      <c r="E83" s="24">
        <v>3</v>
      </c>
      <c r="F83" s="25">
        <v>79959</v>
      </c>
      <c r="G83" s="25">
        <f t="shared" si="1"/>
        <v>239877</v>
      </c>
    </row>
    <row r="84" spans="1:7" ht="120" x14ac:dyDescent="0.25">
      <c r="A84" s="8">
        <v>76</v>
      </c>
      <c r="B84" s="22" t="s">
        <v>116</v>
      </c>
      <c r="C84" s="23" t="s">
        <v>116</v>
      </c>
      <c r="D84" s="23" t="s">
        <v>27</v>
      </c>
      <c r="E84" s="24">
        <v>4</v>
      </c>
      <c r="F84" s="25">
        <v>41745</v>
      </c>
      <c r="G84" s="25">
        <f t="shared" si="1"/>
        <v>166980</v>
      </c>
    </row>
    <row r="85" spans="1:7" ht="135" x14ac:dyDescent="0.25">
      <c r="A85" s="8">
        <v>77</v>
      </c>
      <c r="B85" s="22" t="s">
        <v>117</v>
      </c>
      <c r="C85" s="23" t="s">
        <v>117</v>
      </c>
      <c r="D85" s="23" t="s">
        <v>27</v>
      </c>
      <c r="E85" s="24">
        <v>5</v>
      </c>
      <c r="F85" s="25">
        <v>24958</v>
      </c>
      <c r="G85" s="25">
        <f t="shared" si="1"/>
        <v>124790</v>
      </c>
    </row>
    <row r="86" spans="1:7" ht="120" x14ac:dyDescent="0.25">
      <c r="A86" s="8">
        <v>78</v>
      </c>
      <c r="B86" s="22" t="s">
        <v>118</v>
      </c>
      <c r="C86" s="23" t="s">
        <v>118</v>
      </c>
      <c r="D86" s="23" t="s">
        <v>27</v>
      </c>
      <c r="E86" s="24">
        <v>10</v>
      </c>
      <c r="F86" s="25">
        <v>144999</v>
      </c>
      <c r="G86" s="25">
        <f t="shared" si="1"/>
        <v>1449990</v>
      </c>
    </row>
    <row r="87" spans="1:7" ht="120" x14ac:dyDescent="0.25">
      <c r="A87" s="8">
        <v>79</v>
      </c>
      <c r="B87" s="22" t="s">
        <v>119</v>
      </c>
      <c r="C87" s="23" t="s">
        <v>119</v>
      </c>
      <c r="D87" s="23" t="s">
        <v>27</v>
      </c>
      <c r="E87" s="24">
        <v>10</v>
      </c>
      <c r="F87" s="25">
        <v>19288</v>
      </c>
      <c r="G87" s="25">
        <f t="shared" si="1"/>
        <v>192880</v>
      </c>
    </row>
    <row r="88" spans="1:7" ht="135" x14ac:dyDescent="0.25">
      <c r="A88" s="8">
        <v>80</v>
      </c>
      <c r="B88" s="22" t="s">
        <v>120</v>
      </c>
      <c r="C88" s="23" t="s">
        <v>120</v>
      </c>
      <c r="D88" s="23" t="s">
        <v>27</v>
      </c>
      <c r="E88" s="24">
        <v>1</v>
      </c>
      <c r="F88" s="25">
        <v>59648</v>
      </c>
      <c r="G88" s="25">
        <f t="shared" si="1"/>
        <v>59648</v>
      </c>
    </row>
    <row r="89" spans="1:7" ht="120" x14ac:dyDescent="0.25">
      <c r="A89" s="8">
        <v>81</v>
      </c>
      <c r="B89" s="22" t="s">
        <v>121</v>
      </c>
      <c r="C89" s="23" t="s">
        <v>121</v>
      </c>
      <c r="D89" s="23" t="s">
        <v>27</v>
      </c>
      <c r="E89" s="24">
        <v>1</v>
      </c>
      <c r="F89" s="25">
        <v>78535</v>
      </c>
      <c r="G89" s="25">
        <f t="shared" si="1"/>
        <v>78535</v>
      </c>
    </row>
    <row r="90" spans="1:7" ht="105" x14ac:dyDescent="0.25">
      <c r="A90" s="8">
        <v>82</v>
      </c>
      <c r="B90" s="22" t="s">
        <v>122</v>
      </c>
      <c r="C90" s="23" t="s">
        <v>122</v>
      </c>
      <c r="D90" s="23" t="s">
        <v>27</v>
      </c>
      <c r="E90" s="24">
        <v>6</v>
      </c>
      <c r="F90" s="25">
        <v>52901</v>
      </c>
      <c r="G90" s="25">
        <f t="shared" si="1"/>
        <v>317406</v>
      </c>
    </row>
    <row r="91" spans="1:7" ht="105" x14ac:dyDescent="0.25">
      <c r="A91" s="8">
        <v>83</v>
      </c>
      <c r="B91" s="22" t="s">
        <v>123</v>
      </c>
      <c r="C91" s="23" t="s">
        <v>123</v>
      </c>
      <c r="D91" s="23" t="s">
        <v>27</v>
      </c>
      <c r="E91" s="24">
        <v>6</v>
      </c>
      <c r="F91" s="25">
        <v>16633</v>
      </c>
      <c r="G91" s="25">
        <f t="shared" si="1"/>
        <v>99798</v>
      </c>
    </row>
    <row r="92" spans="1:7" ht="135" x14ac:dyDescent="0.25">
      <c r="A92" s="8">
        <v>84</v>
      </c>
      <c r="B92" s="22" t="s">
        <v>124</v>
      </c>
      <c r="C92" s="23" t="s">
        <v>124</v>
      </c>
      <c r="D92" s="23" t="s">
        <v>27</v>
      </c>
      <c r="E92" s="24">
        <v>15</v>
      </c>
      <c r="F92" s="25">
        <v>136283</v>
      </c>
      <c r="G92" s="25">
        <f t="shared" si="1"/>
        <v>2044245</v>
      </c>
    </row>
    <row r="93" spans="1:7" ht="120" x14ac:dyDescent="0.25">
      <c r="A93" s="8">
        <v>85</v>
      </c>
      <c r="B93" s="22" t="s">
        <v>125</v>
      </c>
      <c r="C93" s="23" t="s">
        <v>125</v>
      </c>
      <c r="D93" s="23" t="s">
        <v>27</v>
      </c>
      <c r="E93" s="24">
        <v>6</v>
      </c>
      <c r="F93" s="25">
        <v>29035</v>
      </c>
      <c r="G93" s="25">
        <f t="shared" si="1"/>
        <v>174210</v>
      </c>
    </row>
    <row r="94" spans="1:7" ht="120" x14ac:dyDescent="0.25">
      <c r="A94" s="8">
        <v>86</v>
      </c>
      <c r="B94" s="22" t="s">
        <v>126</v>
      </c>
      <c r="C94" s="23" t="s">
        <v>126</v>
      </c>
      <c r="D94" s="23" t="s">
        <v>27</v>
      </c>
      <c r="E94" s="24">
        <v>6</v>
      </c>
      <c r="F94" s="25">
        <v>29035</v>
      </c>
      <c r="G94" s="25">
        <f t="shared" si="1"/>
        <v>174210</v>
      </c>
    </row>
    <row r="95" spans="1:7" ht="90" x14ac:dyDescent="0.25">
      <c r="A95" s="8">
        <v>87</v>
      </c>
      <c r="B95" s="22" t="s">
        <v>127</v>
      </c>
      <c r="C95" s="23" t="s">
        <v>127</v>
      </c>
      <c r="D95" s="23" t="s">
        <v>27</v>
      </c>
      <c r="E95" s="24">
        <v>6</v>
      </c>
      <c r="F95" s="25">
        <v>85229</v>
      </c>
      <c r="G95" s="25">
        <f t="shared" si="1"/>
        <v>511374</v>
      </c>
    </row>
    <row r="96" spans="1:7" x14ac:dyDescent="0.25">
      <c r="A96" s="8">
        <v>88</v>
      </c>
      <c r="B96" s="22" t="s">
        <v>128</v>
      </c>
      <c r="C96" s="23" t="s">
        <v>128</v>
      </c>
      <c r="D96" s="23" t="s">
        <v>27</v>
      </c>
      <c r="E96" s="24">
        <v>8</v>
      </c>
      <c r="F96" s="25">
        <v>45138</v>
      </c>
      <c r="G96" s="25">
        <f t="shared" si="1"/>
        <v>361104</v>
      </c>
    </row>
    <row r="97" spans="1:7" ht="75" x14ac:dyDescent="0.25">
      <c r="A97" s="8">
        <v>89</v>
      </c>
      <c r="B97" s="22" t="s">
        <v>129</v>
      </c>
      <c r="C97" s="23" t="s">
        <v>129</v>
      </c>
      <c r="D97" s="23" t="s">
        <v>27</v>
      </c>
      <c r="E97" s="24">
        <v>8</v>
      </c>
      <c r="F97" s="25">
        <v>52901</v>
      </c>
      <c r="G97" s="25">
        <f t="shared" si="1"/>
        <v>423208</v>
      </c>
    </row>
    <row r="98" spans="1:7" ht="75" x14ac:dyDescent="0.25">
      <c r="A98" s="8">
        <v>90</v>
      </c>
      <c r="B98" s="22" t="s">
        <v>130</v>
      </c>
      <c r="C98" s="23" t="s">
        <v>130</v>
      </c>
      <c r="D98" s="23" t="s">
        <v>27</v>
      </c>
      <c r="E98" s="24">
        <v>8</v>
      </c>
      <c r="F98" s="25">
        <v>52901</v>
      </c>
      <c r="G98" s="25">
        <f t="shared" si="1"/>
        <v>423208</v>
      </c>
    </row>
    <row r="99" spans="1:7" ht="60" x14ac:dyDescent="0.25">
      <c r="A99" s="8">
        <v>91</v>
      </c>
      <c r="B99" s="22" t="s">
        <v>131</v>
      </c>
      <c r="C99" s="23" t="s">
        <v>131</v>
      </c>
      <c r="D99" s="23" t="s">
        <v>27</v>
      </c>
      <c r="E99" s="24">
        <v>11</v>
      </c>
      <c r="F99" s="25">
        <v>601301</v>
      </c>
      <c r="G99" s="25">
        <f t="shared" si="1"/>
        <v>6614311</v>
      </c>
    </row>
    <row r="100" spans="1:7" ht="120" x14ac:dyDescent="0.25">
      <c r="A100" s="8">
        <v>92</v>
      </c>
      <c r="B100" s="22" t="s">
        <v>132</v>
      </c>
      <c r="C100" s="23" t="s">
        <v>132</v>
      </c>
      <c r="D100" s="23" t="s">
        <v>27</v>
      </c>
      <c r="E100" s="24">
        <v>6</v>
      </c>
      <c r="F100" s="25">
        <v>91176</v>
      </c>
      <c r="G100" s="25">
        <f t="shared" si="1"/>
        <v>547056</v>
      </c>
    </row>
    <row r="101" spans="1:7" ht="105" x14ac:dyDescent="0.25">
      <c r="A101" s="8">
        <v>93</v>
      </c>
      <c r="B101" s="22" t="s">
        <v>133</v>
      </c>
      <c r="C101" s="23" t="s">
        <v>133</v>
      </c>
      <c r="D101" s="23" t="s">
        <v>27</v>
      </c>
      <c r="E101" s="24">
        <v>10</v>
      </c>
      <c r="F101" s="25">
        <v>21696</v>
      </c>
      <c r="G101" s="25">
        <f t="shared" si="1"/>
        <v>216960</v>
      </c>
    </row>
    <row r="102" spans="1:7" ht="120" x14ac:dyDescent="0.25">
      <c r="A102" s="8">
        <v>94</v>
      </c>
      <c r="B102" s="22" t="s">
        <v>134</v>
      </c>
      <c r="C102" s="23" t="s">
        <v>134</v>
      </c>
      <c r="D102" s="23" t="s">
        <v>27</v>
      </c>
      <c r="E102" s="24">
        <v>10</v>
      </c>
      <c r="F102" s="25">
        <v>21696</v>
      </c>
      <c r="G102" s="25">
        <f t="shared" si="1"/>
        <v>216960</v>
      </c>
    </row>
    <row r="103" spans="1:7" ht="75" x14ac:dyDescent="0.25">
      <c r="A103" s="8">
        <v>95</v>
      </c>
      <c r="B103" s="22" t="s">
        <v>135</v>
      </c>
      <c r="C103" s="23" t="s">
        <v>135</v>
      </c>
      <c r="D103" s="23" t="s">
        <v>27</v>
      </c>
      <c r="E103" s="24">
        <v>4</v>
      </c>
      <c r="F103" s="25">
        <v>33390</v>
      </c>
      <c r="G103" s="25">
        <f t="shared" si="1"/>
        <v>133560</v>
      </c>
    </row>
    <row r="104" spans="1:7" ht="105" x14ac:dyDescent="0.25">
      <c r="A104" s="8">
        <v>96</v>
      </c>
      <c r="B104" s="22" t="s">
        <v>136</v>
      </c>
      <c r="C104" s="23" t="s">
        <v>136</v>
      </c>
      <c r="D104" s="23" t="s">
        <v>27</v>
      </c>
      <c r="E104" s="24">
        <v>6</v>
      </c>
      <c r="F104" s="25">
        <v>30746</v>
      </c>
      <c r="G104" s="25">
        <f t="shared" si="1"/>
        <v>184476</v>
      </c>
    </row>
    <row r="105" spans="1:7" ht="75" x14ac:dyDescent="0.25">
      <c r="A105" s="8">
        <v>97</v>
      </c>
      <c r="B105" s="22" t="s">
        <v>137</v>
      </c>
      <c r="C105" s="23" t="s">
        <v>137</v>
      </c>
      <c r="D105" s="23" t="s">
        <v>27</v>
      </c>
      <c r="E105" s="24">
        <v>6</v>
      </c>
      <c r="F105" s="25">
        <v>32790</v>
      </c>
      <c r="G105" s="25">
        <f t="shared" si="1"/>
        <v>196740</v>
      </c>
    </row>
    <row r="106" spans="1:7" ht="75" x14ac:dyDescent="0.25">
      <c r="A106" s="8">
        <v>98</v>
      </c>
      <c r="B106" s="22" t="s">
        <v>138</v>
      </c>
      <c r="C106" s="23" t="s">
        <v>138</v>
      </c>
      <c r="D106" s="23" t="s">
        <v>27</v>
      </c>
      <c r="E106" s="24">
        <v>1</v>
      </c>
      <c r="F106" s="25">
        <v>26435</v>
      </c>
      <c r="G106" s="25">
        <f t="shared" si="1"/>
        <v>26435</v>
      </c>
    </row>
    <row r="107" spans="1:7" ht="90" x14ac:dyDescent="0.25">
      <c r="A107" s="8">
        <v>99</v>
      </c>
      <c r="B107" s="22" t="s">
        <v>139</v>
      </c>
      <c r="C107" s="23" t="s">
        <v>139</v>
      </c>
      <c r="D107" s="23" t="s">
        <v>27</v>
      </c>
      <c r="E107" s="24">
        <v>1</v>
      </c>
      <c r="F107" s="25">
        <v>57686</v>
      </c>
      <c r="G107" s="25">
        <f t="shared" si="1"/>
        <v>57686</v>
      </c>
    </row>
    <row r="108" spans="1:7" ht="90" x14ac:dyDescent="0.25">
      <c r="A108" s="8">
        <v>100</v>
      </c>
      <c r="B108" s="22" t="s">
        <v>140</v>
      </c>
      <c r="C108" s="23" t="s">
        <v>140</v>
      </c>
      <c r="D108" s="23" t="s">
        <v>27</v>
      </c>
      <c r="E108" s="24">
        <v>1</v>
      </c>
      <c r="F108" s="25">
        <v>5862</v>
      </c>
      <c r="G108" s="25">
        <f t="shared" si="1"/>
        <v>5862</v>
      </c>
    </row>
    <row r="109" spans="1:7" ht="105" x14ac:dyDescent="0.25">
      <c r="A109" s="8">
        <v>101</v>
      </c>
      <c r="B109" s="22" t="s">
        <v>141</v>
      </c>
      <c r="C109" s="23" t="s">
        <v>141</v>
      </c>
      <c r="D109" s="23" t="s">
        <v>27</v>
      </c>
      <c r="E109" s="24">
        <v>2</v>
      </c>
      <c r="F109" s="25">
        <v>12771</v>
      </c>
      <c r="G109" s="25">
        <f t="shared" si="1"/>
        <v>25542</v>
      </c>
    </row>
    <row r="110" spans="1:7" ht="105" x14ac:dyDescent="0.25">
      <c r="A110" s="8">
        <v>102</v>
      </c>
      <c r="B110" s="22" t="s">
        <v>142</v>
      </c>
      <c r="C110" s="23" t="s">
        <v>142</v>
      </c>
      <c r="D110" s="23" t="s">
        <v>27</v>
      </c>
      <c r="E110" s="24">
        <v>2</v>
      </c>
      <c r="F110" s="25">
        <v>12371</v>
      </c>
      <c r="G110" s="25">
        <f t="shared" si="1"/>
        <v>24742</v>
      </c>
    </row>
    <row r="111" spans="1:7" x14ac:dyDescent="0.25">
      <c r="A111" s="9"/>
      <c r="B111" s="10" t="s">
        <v>19</v>
      </c>
      <c r="C111" s="11"/>
      <c r="D111" s="12"/>
      <c r="E111" s="9"/>
      <c r="F111" s="13"/>
      <c r="G111" s="5">
        <f>SUM(G9:G110)</f>
        <v>101742592</v>
      </c>
    </row>
    <row r="112" spans="1:7" x14ac:dyDescent="0.25">
      <c r="A112" s="15"/>
      <c r="B112" s="9"/>
      <c r="C112" s="9"/>
      <c r="D112" s="9"/>
      <c r="E112" s="9"/>
      <c r="F112" s="13"/>
      <c r="G112" s="16"/>
    </row>
    <row r="113" spans="1:7" x14ac:dyDescent="0.25">
      <c r="A113" s="52" t="s">
        <v>6</v>
      </c>
      <c r="B113" s="52"/>
      <c r="C113" s="52"/>
      <c r="D113" s="52"/>
      <c r="E113" s="52"/>
      <c r="F113" s="52"/>
      <c r="G113" s="52"/>
    </row>
    <row r="114" spans="1:7" ht="38.25" x14ac:dyDescent="0.25">
      <c r="A114" s="1" t="s">
        <v>0</v>
      </c>
      <c r="B114" s="2" t="s">
        <v>7</v>
      </c>
      <c r="C114" s="2" t="s">
        <v>8</v>
      </c>
      <c r="D114" s="46" t="s">
        <v>9</v>
      </c>
      <c r="E114" s="47"/>
      <c r="F114" s="53" t="s">
        <v>10</v>
      </c>
      <c r="G114" s="54"/>
    </row>
    <row r="115" spans="1:7" ht="90" x14ac:dyDescent="0.25">
      <c r="A115" s="8">
        <v>1</v>
      </c>
      <c r="B115" s="17" t="s">
        <v>143</v>
      </c>
      <c r="C115" s="17" t="s">
        <v>144</v>
      </c>
      <c r="D115" s="55" t="s">
        <v>153</v>
      </c>
      <c r="E115" s="55"/>
      <c r="F115" s="56"/>
      <c r="G115" s="56"/>
    </row>
    <row r="116" spans="1:7" x14ac:dyDescent="0.25">
      <c r="A116" s="8">
        <v>2</v>
      </c>
      <c r="B116" s="22" t="s">
        <v>151</v>
      </c>
      <c r="C116" s="22" t="s">
        <v>152</v>
      </c>
      <c r="D116" s="34" t="s">
        <v>154</v>
      </c>
      <c r="E116" s="35"/>
      <c r="F116" s="36"/>
      <c r="G116" s="37"/>
    </row>
    <row r="117" spans="1:7" x14ac:dyDescent="0.25">
      <c r="A117" s="8">
        <v>3</v>
      </c>
      <c r="B117" s="22" t="s">
        <v>160</v>
      </c>
      <c r="C117" s="22" t="s">
        <v>161</v>
      </c>
      <c r="D117" s="34" t="s">
        <v>162</v>
      </c>
      <c r="E117" s="35"/>
      <c r="F117" s="36"/>
      <c r="G117" s="37"/>
    </row>
    <row r="118" spans="1:7" x14ac:dyDescent="0.25">
      <c r="A118" s="9"/>
      <c r="B118" s="15"/>
      <c r="C118" s="15"/>
      <c r="D118" s="29"/>
      <c r="E118" s="29"/>
      <c r="F118" s="30"/>
      <c r="G118" s="30"/>
    </row>
    <row r="119" spans="1:7" ht="34.5" customHeight="1" x14ac:dyDescent="0.25">
      <c r="A119" s="38" t="s">
        <v>159</v>
      </c>
      <c r="B119" s="38"/>
      <c r="C119" s="38"/>
      <c r="D119" s="38"/>
      <c r="E119" s="38"/>
      <c r="F119" s="38"/>
      <c r="G119" s="38"/>
    </row>
    <row r="120" spans="1:7" ht="19.5" customHeight="1" x14ac:dyDescent="0.25">
      <c r="A120" s="32"/>
      <c r="B120" s="32"/>
      <c r="C120" s="32"/>
      <c r="D120" s="32"/>
      <c r="E120" s="32"/>
      <c r="F120" s="32"/>
      <c r="G120" s="32"/>
    </row>
    <row r="121" spans="1:7" ht="25.5" x14ac:dyDescent="0.25">
      <c r="A121" s="1" t="s">
        <v>21</v>
      </c>
      <c r="B121" s="1" t="s">
        <v>11</v>
      </c>
      <c r="C121" s="1" t="s">
        <v>12</v>
      </c>
      <c r="D121" s="4" t="s">
        <v>13</v>
      </c>
      <c r="E121" s="1" t="s">
        <v>14</v>
      </c>
      <c r="F121" s="46" t="s">
        <v>15</v>
      </c>
      <c r="G121" s="47"/>
    </row>
    <row r="122" spans="1:7" ht="90" x14ac:dyDescent="0.25">
      <c r="A122" s="21">
        <v>1</v>
      </c>
      <c r="B122" s="22" t="s">
        <v>143</v>
      </c>
      <c r="C122" s="18">
        <v>500000</v>
      </c>
      <c r="D122" s="19" t="s">
        <v>20</v>
      </c>
      <c r="E122" s="21" t="s">
        <v>145</v>
      </c>
      <c r="F122" s="21" t="s">
        <v>143</v>
      </c>
      <c r="G122" s="22" t="s">
        <v>158</v>
      </c>
    </row>
    <row r="123" spans="1:7" ht="30" x14ac:dyDescent="0.25">
      <c r="A123" s="21">
        <v>2</v>
      </c>
      <c r="B123" s="21" t="s">
        <v>151</v>
      </c>
      <c r="C123" s="18">
        <v>6617000</v>
      </c>
      <c r="D123" s="19" t="s">
        <v>20</v>
      </c>
      <c r="E123" s="22" t="s">
        <v>26</v>
      </c>
      <c r="F123" s="22" t="s">
        <v>151</v>
      </c>
      <c r="G123" s="22" t="s">
        <v>158</v>
      </c>
    </row>
    <row r="124" spans="1:7" ht="45" x14ac:dyDescent="0.25">
      <c r="A124" s="22">
        <v>3</v>
      </c>
      <c r="B124" s="22" t="s">
        <v>151</v>
      </c>
      <c r="C124" s="25">
        <v>1996800</v>
      </c>
      <c r="D124" s="23" t="s">
        <v>20</v>
      </c>
      <c r="E124" s="22" t="s">
        <v>28</v>
      </c>
      <c r="F124" s="22" t="s">
        <v>151</v>
      </c>
      <c r="G124" s="22" t="s">
        <v>158</v>
      </c>
    </row>
    <row r="125" spans="1:7" ht="60" x14ac:dyDescent="0.25">
      <c r="A125" s="22">
        <v>4</v>
      </c>
      <c r="B125" s="22" t="s">
        <v>151</v>
      </c>
      <c r="C125" s="25">
        <v>1428000</v>
      </c>
      <c r="D125" s="23" t="s">
        <v>20</v>
      </c>
      <c r="E125" s="22" t="s">
        <v>29</v>
      </c>
      <c r="F125" s="22" t="s">
        <v>151</v>
      </c>
      <c r="G125" s="22" t="s">
        <v>158</v>
      </c>
    </row>
    <row r="126" spans="1:7" ht="45" x14ac:dyDescent="0.25">
      <c r="A126" s="22">
        <v>5</v>
      </c>
      <c r="B126" s="22" t="s">
        <v>151</v>
      </c>
      <c r="C126" s="25">
        <v>1052550</v>
      </c>
      <c r="D126" s="23" t="s">
        <v>20</v>
      </c>
      <c r="E126" s="22" t="s">
        <v>30</v>
      </c>
      <c r="F126" s="22" t="s">
        <v>151</v>
      </c>
      <c r="G126" s="22" t="s">
        <v>158</v>
      </c>
    </row>
    <row r="127" spans="1:7" ht="45" x14ac:dyDescent="0.25">
      <c r="A127" s="22">
        <v>6</v>
      </c>
      <c r="B127" s="22" t="s">
        <v>151</v>
      </c>
      <c r="C127" s="25">
        <v>3621600</v>
      </c>
      <c r="D127" s="23" t="s">
        <v>20</v>
      </c>
      <c r="E127" s="22" t="s">
        <v>31</v>
      </c>
      <c r="F127" s="22" t="s">
        <v>151</v>
      </c>
      <c r="G127" s="22" t="s">
        <v>158</v>
      </c>
    </row>
    <row r="128" spans="1:7" ht="60" x14ac:dyDescent="0.25">
      <c r="A128" s="22">
        <v>7</v>
      </c>
      <c r="B128" s="22" t="s">
        <v>151</v>
      </c>
      <c r="C128" s="25">
        <v>254400</v>
      </c>
      <c r="D128" s="23" t="s">
        <v>20</v>
      </c>
      <c r="E128" s="22" t="s">
        <v>32</v>
      </c>
      <c r="F128" s="22" t="s">
        <v>151</v>
      </c>
      <c r="G128" s="22" t="s">
        <v>158</v>
      </c>
    </row>
    <row r="129" spans="1:7" ht="45" x14ac:dyDescent="0.25">
      <c r="A129" s="22">
        <v>8</v>
      </c>
      <c r="B129" s="22" t="s">
        <v>151</v>
      </c>
      <c r="C129" s="25">
        <v>90860</v>
      </c>
      <c r="D129" s="23" t="s">
        <v>20</v>
      </c>
      <c r="E129" s="22" t="s">
        <v>33</v>
      </c>
      <c r="F129" s="22" t="s">
        <v>151</v>
      </c>
      <c r="G129" s="22" t="s">
        <v>158</v>
      </c>
    </row>
    <row r="130" spans="1:7" ht="30" x14ac:dyDescent="0.25">
      <c r="A130" s="22">
        <v>9</v>
      </c>
      <c r="B130" s="22" t="s">
        <v>151</v>
      </c>
      <c r="C130" s="25">
        <v>1140000</v>
      </c>
      <c r="D130" s="23" t="s">
        <v>20</v>
      </c>
      <c r="E130" s="22" t="s">
        <v>34</v>
      </c>
      <c r="F130" s="22" t="s">
        <v>151</v>
      </c>
      <c r="G130" s="22" t="s">
        <v>158</v>
      </c>
    </row>
    <row r="131" spans="1:7" x14ac:dyDescent="0.25">
      <c r="A131" s="22">
        <v>10</v>
      </c>
      <c r="B131" s="22" t="s">
        <v>151</v>
      </c>
      <c r="C131" s="25">
        <v>1548000</v>
      </c>
      <c r="D131" s="23" t="s">
        <v>20</v>
      </c>
      <c r="E131" s="22" t="s">
        <v>35</v>
      </c>
      <c r="F131" s="22" t="s">
        <v>151</v>
      </c>
      <c r="G131" s="22" t="s">
        <v>158</v>
      </c>
    </row>
    <row r="132" spans="1:7" ht="30" x14ac:dyDescent="0.25">
      <c r="A132" s="22">
        <v>11</v>
      </c>
      <c r="B132" s="22" t="s">
        <v>151</v>
      </c>
      <c r="C132" s="25">
        <v>3168000</v>
      </c>
      <c r="D132" s="23" t="s">
        <v>20</v>
      </c>
      <c r="E132" s="22" t="s">
        <v>36</v>
      </c>
      <c r="F132" s="22" t="s">
        <v>151</v>
      </c>
      <c r="G132" s="22" t="s">
        <v>158</v>
      </c>
    </row>
    <row r="133" spans="1:7" x14ac:dyDescent="0.25">
      <c r="A133" s="22">
        <v>12</v>
      </c>
      <c r="B133" s="22" t="s">
        <v>151</v>
      </c>
      <c r="C133" s="25">
        <v>2310000</v>
      </c>
      <c r="D133" s="23" t="s">
        <v>20</v>
      </c>
      <c r="E133" s="22" t="s">
        <v>37</v>
      </c>
      <c r="F133" s="22" t="s">
        <v>151</v>
      </c>
      <c r="G133" s="22" t="s">
        <v>158</v>
      </c>
    </row>
    <row r="134" spans="1:7" x14ac:dyDescent="0.25">
      <c r="A134" s="22">
        <v>13</v>
      </c>
      <c r="B134" s="22" t="s">
        <v>151</v>
      </c>
      <c r="C134" s="25">
        <v>452000</v>
      </c>
      <c r="D134" s="23" t="s">
        <v>20</v>
      </c>
      <c r="E134" s="22" t="s">
        <v>38</v>
      </c>
      <c r="F134" s="22" t="s">
        <v>151</v>
      </c>
      <c r="G134" s="22" t="s">
        <v>158</v>
      </c>
    </row>
    <row r="135" spans="1:7" x14ac:dyDescent="0.25">
      <c r="A135" s="22">
        <v>14</v>
      </c>
      <c r="B135" s="22" t="s">
        <v>155</v>
      </c>
      <c r="C135" s="25"/>
      <c r="D135" s="23"/>
      <c r="E135" s="22"/>
      <c r="F135" s="22" t="s">
        <v>156</v>
      </c>
      <c r="G135" s="22" t="s">
        <v>157</v>
      </c>
    </row>
    <row r="136" spans="1:7" x14ac:dyDescent="0.25">
      <c r="A136" s="22">
        <v>15</v>
      </c>
      <c r="B136" s="22" t="s">
        <v>155</v>
      </c>
      <c r="C136" s="25"/>
      <c r="D136" s="23"/>
      <c r="E136" s="22"/>
      <c r="F136" s="22" t="s">
        <v>156</v>
      </c>
      <c r="G136" s="22" t="s">
        <v>157</v>
      </c>
    </row>
    <row r="137" spans="1:7" x14ac:dyDescent="0.25">
      <c r="A137" s="22">
        <v>16</v>
      </c>
      <c r="B137" s="22" t="s">
        <v>155</v>
      </c>
      <c r="C137" s="25"/>
      <c r="D137" s="23"/>
      <c r="E137" s="22"/>
      <c r="F137" s="22" t="s">
        <v>156</v>
      </c>
      <c r="G137" s="22" t="s">
        <v>157</v>
      </c>
    </row>
    <row r="138" spans="1:7" x14ac:dyDescent="0.25">
      <c r="A138" s="22">
        <v>17</v>
      </c>
      <c r="B138" s="22" t="s">
        <v>155</v>
      </c>
      <c r="C138" s="25"/>
      <c r="D138" s="23"/>
      <c r="E138" s="22"/>
      <c r="F138" s="22" t="s">
        <v>156</v>
      </c>
      <c r="G138" s="22" t="s">
        <v>157</v>
      </c>
    </row>
    <row r="139" spans="1:7" x14ac:dyDescent="0.25">
      <c r="A139" s="22">
        <v>18</v>
      </c>
      <c r="B139" s="22" t="s">
        <v>155</v>
      </c>
      <c r="C139" s="25"/>
      <c r="D139" s="23"/>
      <c r="E139" s="22"/>
      <c r="F139" s="22" t="s">
        <v>156</v>
      </c>
      <c r="G139" s="22" t="s">
        <v>157</v>
      </c>
    </row>
    <row r="140" spans="1:7" x14ac:dyDescent="0.25">
      <c r="A140" s="22">
        <v>19</v>
      </c>
      <c r="B140" s="22" t="s">
        <v>155</v>
      </c>
      <c r="C140" s="25"/>
      <c r="D140" s="23"/>
      <c r="E140" s="22"/>
      <c r="F140" s="22" t="s">
        <v>156</v>
      </c>
      <c r="G140" s="22" t="s">
        <v>157</v>
      </c>
    </row>
    <row r="141" spans="1:7" x14ac:dyDescent="0.25">
      <c r="A141" s="22">
        <v>20</v>
      </c>
      <c r="B141" s="22" t="s">
        <v>155</v>
      </c>
      <c r="C141" s="25"/>
      <c r="D141" s="23"/>
      <c r="E141" s="22"/>
      <c r="F141" s="22" t="s">
        <v>156</v>
      </c>
      <c r="G141" s="22" t="s">
        <v>157</v>
      </c>
    </row>
    <row r="142" spans="1:7" x14ac:dyDescent="0.25">
      <c r="A142" s="22">
        <v>21</v>
      </c>
      <c r="B142" s="22" t="s">
        <v>155</v>
      </c>
      <c r="C142" s="25"/>
      <c r="D142" s="23"/>
      <c r="E142" s="22"/>
      <c r="F142" s="22" t="s">
        <v>156</v>
      </c>
      <c r="G142" s="22" t="s">
        <v>157</v>
      </c>
    </row>
    <row r="143" spans="1:7" x14ac:dyDescent="0.25">
      <c r="A143" s="22">
        <v>22</v>
      </c>
      <c r="B143" s="22" t="s">
        <v>155</v>
      </c>
      <c r="C143" s="25"/>
      <c r="D143" s="23"/>
      <c r="E143" s="22"/>
      <c r="F143" s="22" t="s">
        <v>156</v>
      </c>
      <c r="G143" s="22" t="s">
        <v>157</v>
      </c>
    </row>
    <row r="144" spans="1:7" x14ac:dyDescent="0.25">
      <c r="A144" s="22">
        <v>23</v>
      </c>
      <c r="B144" s="22" t="s">
        <v>155</v>
      </c>
      <c r="C144" s="25"/>
      <c r="D144" s="23"/>
      <c r="E144" s="22"/>
      <c r="F144" s="22" t="s">
        <v>156</v>
      </c>
      <c r="G144" s="22" t="s">
        <v>157</v>
      </c>
    </row>
    <row r="145" spans="1:7" x14ac:dyDescent="0.25">
      <c r="A145" s="22">
        <v>24</v>
      </c>
      <c r="B145" s="22" t="s">
        <v>155</v>
      </c>
      <c r="C145" s="25"/>
      <c r="D145" s="23"/>
      <c r="E145" s="22"/>
      <c r="F145" s="22" t="s">
        <v>156</v>
      </c>
      <c r="G145" s="22" t="s">
        <v>157</v>
      </c>
    </row>
    <row r="146" spans="1:7" x14ac:dyDescent="0.25">
      <c r="A146" s="22">
        <v>25</v>
      </c>
      <c r="B146" s="22" t="s">
        <v>155</v>
      </c>
      <c r="C146" s="25"/>
      <c r="D146" s="23"/>
      <c r="E146" s="22"/>
      <c r="F146" s="22" t="s">
        <v>156</v>
      </c>
      <c r="G146" s="22" t="s">
        <v>157</v>
      </c>
    </row>
    <row r="147" spans="1:7" x14ac:dyDescent="0.25">
      <c r="A147" s="22">
        <v>26</v>
      </c>
      <c r="B147" s="22" t="s">
        <v>155</v>
      </c>
      <c r="C147" s="25"/>
      <c r="D147" s="23"/>
      <c r="E147" s="22"/>
      <c r="F147" s="22" t="s">
        <v>156</v>
      </c>
      <c r="G147" s="22" t="s">
        <v>157</v>
      </c>
    </row>
    <row r="148" spans="1:7" x14ac:dyDescent="0.25">
      <c r="A148" s="22">
        <v>27</v>
      </c>
      <c r="B148" s="22" t="s">
        <v>155</v>
      </c>
      <c r="C148" s="25"/>
      <c r="D148" s="23"/>
      <c r="E148" s="22"/>
      <c r="F148" s="22" t="s">
        <v>156</v>
      </c>
      <c r="G148" s="22" t="s">
        <v>157</v>
      </c>
    </row>
    <row r="149" spans="1:7" x14ac:dyDescent="0.25">
      <c r="A149" s="22">
        <v>28</v>
      </c>
      <c r="B149" s="22" t="s">
        <v>155</v>
      </c>
      <c r="C149" s="25"/>
      <c r="D149" s="23"/>
      <c r="E149" s="22"/>
      <c r="F149" s="22" t="s">
        <v>156</v>
      </c>
      <c r="G149" s="22" t="s">
        <v>157</v>
      </c>
    </row>
    <row r="150" spans="1:7" x14ac:dyDescent="0.25">
      <c r="A150" s="22">
        <v>29</v>
      </c>
      <c r="B150" s="22" t="s">
        <v>155</v>
      </c>
      <c r="C150" s="25"/>
      <c r="D150" s="23"/>
      <c r="E150" s="22"/>
      <c r="F150" s="22" t="s">
        <v>156</v>
      </c>
      <c r="G150" s="22" t="s">
        <v>157</v>
      </c>
    </row>
    <row r="151" spans="1:7" ht="45" x14ac:dyDescent="0.25">
      <c r="A151" s="22">
        <v>30</v>
      </c>
      <c r="B151" s="22" t="s">
        <v>160</v>
      </c>
      <c r="C151" s="25">
        <v>974948</v>
      </c>
      <c r="D151" s="23" t="s">
        <v>20</v>
      </c>
      <c r="E151" s="22" t="s">
        <v>69</v>
      </c>
      <c r="F151" s="22" t="s">
        <v>160</v>
      </c>
      <c r="G151" s="22" t="s">
        <v>158</v>
      </c>
    </row>
    <row r="152" spans="1:7" ht="30" x14ac:dyDescent="0.25">
      <c r="A152" s="22">
        <v>31</v>
      </c>
      <c r="B152" s="22" t="s">
        <v>160</v>
      </c>
      <c r="C152" s="25">
        <v>1195900</v>
      </c>
      <c r="D152" s="23" t="s">
        <v>20</v>
      </c>
      <c r="E152" s="22" t="s">
        <v>70</v>
      </c>
      <c r="F152" s="22" t="s">
        <v>160</v>
      </c>
      <c r="G152" s="22" t="s">
        <v>158</v>
      </c>
    </row>
    <row r="153" spans="1:7" ht="45" x14ac:dyDescent="0.25">
      <c r="A153" s="22">
        <v>32</v>
      </c>
      <c r="B153" s="22" t="s">
        <v>160</v>
      </c>
      <c r="C153" s="25">
        <v>4881252</v>
      </c>
      <c r="D153" s="23" t="s">
        <v>20</v>
      </c>
      <c r="E153" s="22" t="s">
        <v>71</v>
      </c>
      <c r="F153" s="22" t="s">
        <v>160</v>
      </c>
      <c r="G153" s="22" t="s">
        <v>158</v>
      </c>
    </row>
    <row r="154" spans="1:7" ht="45" x14ac:dyDescent="0.25">
      <c r="A154" s="22">
        <v>33</v>
      </c>
      <c r="B154" s="22" t="s">
        <v>160</v>
      </c>
      <c r="C154" s="25">
        <v>457617</v>
      </c>
      <c r="D154" s="23" t="s">
        <v>20</v>
      </c>
      <c r="E154" s="22" t="s">
        <v>72</v>
      </c>
      <c r="F154" s="22" t="s">
        <v>160</v>
      </c>
      <c r="G154" s="22" t="s">
        <v>158</v>
      </c>
    </row>
    <row r="155" spans="1:7" ht="30" x14ac:dyDescent="0.25">
      <c r="A155" s="22">
        <v>34</v>
      </c>
      <c r="B155" s="22" t="s">
        <v>160</v>
      </c>
      <c r="C155" s="25">
        <v>219656</v>
      </c>
      <c r="D155" s="23" t="s">
        <v>20</v>
      </c>
      <c r="E155" s="22" t="s">
        <v>73</v>
      </c>
      <c r="F155" s="22" t="s">
        <v>160</v>
      </c>
      <c r="G155" s="22" t="s">
        <v>158</v>
      </c>
    </row>
    <row r="156" spans="1:7" ht="30" x14ac:dyDescent="0.25">
      <c r="A156" s="22">
        <v>35</v>
      </c>
      <c r="B156" s="22" t="s">
        <v>160</v>
      </c>
      <c r="C156" s="25">
        <v>1372854</v>
      </c>
      <c r="D156" s="23" t="s">
        <v>20</v>
      </c>
      <c r="E156" s="22" t="s">
        <v>74</v>
      </c>
      <c r="F156" s="22" t="s">
        <v>160</v>
      </c>
      <c r="G156" s="22" t="s">
        <v>158</v>
      </c>
    </row>
    <row r="157" spans="1:7" ht="30" x14ac:dyDescent="0.25">
      <c r="A157" s="22">
        <v>36</v>
      </c>
      <c r="B157" s="22" t="s">
        <v>160</v>
      </c>
      <c r="C157" s="25">
        <v>329484</v>
      </c>
      <c r="D157" s="23" t="s">
        <v>20</v>
      </c>
      <c r="E157" s="22" t="s">
        <v>75</v>
      </c>
      <c r="F157" s="22" t="s">
        <v>160</v>
      </c>
      <c r="G157" s="22" t="s">
        <v>158</v>
      </c>
    </row>
    <row r="158" spans="1:7" ht="30" x14ac:dyDescent="0.25">
      <c r="A158" s="22">
        <v>37</v>
      </c>
      <c r="B158" s="22" t="s">
        <v>160</v>
      </c>
      <c r="C158" s="25">
        <v>799305</v>
      </c>
      <c r="D158" s="23" t="s">
        <v>20</v>
      </c>
      <c r="E158" s="22" t="s">
        <v>76</v>
      </c>
      <c r="F158" s="22" t="s">
        <v>160</v>
      </c>
      <c r="G158" s="22" t="s">
        <v>158</v>
      </c>
    </row>
    <row r="159" spans="1:7" ht="30" x14ac:dyDescent="0.25">
      <c r="A159" s="22">
        <v>38</v>
      </c>
      <c r="B159" s="22" t="s">
        <v>160</v>
      </c>
      <c r="C159" s="25">
        <v>219656</v>
      </c>
      <c r="D159" s="23" t="s">
        <v>20</v>
      </c>
      <c r="E159" s="22" t="s">
        <v>77</v>
      </c>
      <c r="F159" s="22" t="s">
        <v>160</v>
      </c>
      <c r="G159" s="22" t="s">
        <v>158</v>
      </c>
    </row>
    <row r="160" spans="1:7" ht="30" x14ac:dyDescent="0.25">
      <c r="A160" s="22">
        <v>39</v>
      </c>
      <c r="B160" s="22" t="s">
        <v>160</v>
      </c>
      <c r="C160" s="25">
        <v>329484</v>
      </c>
      <c r="D160" s="23" t="s">
        <v>20</v>
      </c>
      <c r="E160" s="22" t="s">
        <v>78</v>
      </c>
      <c r="F160" s="22" t="s">
        <v>160</v>
      </c>
      <c r="G160" s="22" t="s">
        <v>158</v>
      </c>
    </row>
    <row r="161" spans="1:7" ht="30" x14ac:dyDescent="0.25">
      <c r="A161" s="22">
        <v>40</v>
      </c>
      <c r="B161" s="22" t="s">
        <v>160</v>
      </c>
      <c r="C161" s="25">
        <v>489750</v>
      </c>
      <c r="D161" s="23" t="s">
        <v>20</v>
      </c>
      <c r="E161" s="22" t="s">
        <v>79</v>
      </c>
      <c r="F161" s="22" t="s">
        <v>160</v>
      </c>
      <c r="G161" s="22" t="s">
        <v>158</v>
      </c>
    </row>
    <row r="162" spans="1:7" ht="30" x14ac:dyDescent="0.25">
      <c r="A162" s="22">
        <v>41</v>
      </c>
      <c r="B162" s="22" t="s">
        <v>160</v>
      </c>
      <c r="C162" s="25">
        <v>865608</v>
      </c>
      <c r="D162" s="23" t="s">
        <v>20</v>
      </c>
      <c r="E162" s="22" t="s">
        <v>80</v>
      </c>
      <c r="F162" s="22" t="s">
        <v>160</v>
      </c>
      <c r="G162" s="22" t="s">
        <v>158</v>
      </c>
    </row>
    <row r="163" spans="1:7" ht="45" x14ac:dyDescent="0.25">
      <c r="A163" s="22">
        <v>42</v>
      </c>
      <c r="B163" s="22" t="s">
        <v>160</v>
      </c>
      <c r="C163" s="25">
        <v>1610808</v>
      </c>
      <c r="D163" s="23" t="s">
        <v>20</v>
      </c>
      <c r="E163" s="22" t="s">
        <v>81</v>
      </c>
      <c r="F163" s="22" t="s">
        <v>160</v>
      </c>
      <c r="G163" s="22" t="s">
        <v>158</v>
      </c>
    </row>
    <row r="164" spans="1:7" ht="30" x14ac:dyDescent="0.25">
      <c r="A164" s="22">
        <v>43</v>
      </c>
      <c r="B164" s="22" t="s">
        <v>160</v>
      </c>
      <c r="C164" s="25">
        <v>219656</v>
      </c>
      <c r="D164" s="23" t="s">
        <v>20</v>
      </c>
      <c r="E164" s="22" t="s">
        <v>82</v>
      </c>
      <c r="F164" s="22" t="s">
        <v>160</v>
      </c>
      <c r="G164" s="22" t="s">
        <v>158</v>
      </c>
    </row>
    <row r="165" spans="1:7" ht="30" x14ac:dyDescent="0.25">
      <c r="A165" s="22">
        <v>44</v>
      </c>
      <c r="B165" s="22" t="s">
        <v>160</v>
      </c>
      <c r="C165" s="25">
        <v>1754205</v>
      </c>
      <c r="D165" s="23" t="s">
        <v>20</v>
      </c>
      <c r="E165" s="22" t="s">
        <v>83</v>
      </c>
      <c r="F165" s="22" t="s">
        <v>160</v>
      </c>
      <c r="G165" s="22" t="s">
        <v>158</v>
      </c>
    </row>
    <row r="166" spans="1:7" ht="30" x14ac:dyDescent="0.25">
      <c r="A166" s="22">
        <v>45</v>
      </c>
      <c r="B166" s="22" t="s">
        <v>160</v>
      </c>
      <c r="C166" s="25">
        <v>288808</v>
      </c>
      <c r="D166" s="23" t="s">
        <v>20</v>
      </c>
      <c r="E166" s="22" t="s">
        <v>84</v>
      </c>
      <c r="F166" s="22" t="s">
        <v>160</v>
      </c>
      <c r="G166" s="22" t="s">
        <v>158</v>
      </c>
    </row>
    <row r="167" spans="1:7" ht="30" x14ac:dyDescent="0.25">
      <c r="A167" s="22">
        <v>46</v>
      </c>
      <c r="B167" s="22" t="s">
        <v>160</v>
      </c>
      <c r="C167" s="25">
        <v>1616910</v>
      </c>
      <c r="D167" s="23" t="s">
        <v>20</v>
      </c>
      <c r="E167" s="22" t="s">
        <v>85</v>
      </c>
      <c r="F167" s="22" t="s">
        <v>160</v>
      </c>
      <c r="G167" s="22" t="s">
        <v>158</v>
      </c>
    </row>
    <row r="168" spans="1:7" ht="30" x14ac:dyDescent="0.25">
      <c r="A168" s="22">
        <v>47</v>
      </c>
      <c r="B168" s="22" t="s">
        <v>160</v>
      </c>
      <c r="C168" s="25">
        <v>154574</v>
      </c>
      <c r="D168" s="23" t="s">
        <v>20</v>
      </c>
      <c r="E168" s="22" t="s">
        <v>86</v>
      </c>
      <c r="F168" s="22" t="s">
        <v>160</v>
      </c>
      <c r="G168" s="22" t="s">
        <v>158</v>
      </c>
    </row>
    <row r="169" spans="1:7" ht="30" x14ac:dyDescent="0.25">
      <c r="A169" s="22">
        <v>48</v>
      </c>
      <c r="B169" s="22" t="s">
        <v>160</v>
      </c>
      <c r="C169" s="25">
        <v>3371115</v>
      </c>
      <c r="D169" s="23" t="s">
        <v>20</v>
      </c>
      <c r="E169" s="22" t="s">
        <v>87</v>
      </c>
      <c r="F169" s="22" t="s">
        <v>160</v>
      </c>
      <c r="G169" s="22" t="s">
        <v>158</v>
      </c>
    </row>
    <row r="170" spans="1:7" ht="30" x14ac:dyDescent="0.25">
      <c r="A170" s="22">
        <v>49</v>
      </c>
      <c r="B170" s="22" t="s">
        <v>160</v>
      </c>
      <c r="C170" s="25">
        <v>329484</v>
      </c>
      <c r="D170" s="23" t="s">
        <v>20</v>
      </c>
      <c r="E170" s="22" t="s">
        <v>88</v>
      </c>
      <c r="F170" s="22" t="s">
        <v>160</v>
      </c>
      <c r="G170" s="22" t="s">
        <v>158</v>
      </c>
    </row>
    <row r="171" spans="1:7" ht="30" x14ac:dyDescent="0.25">
      <c r="A171" s="22">
        <v>50</v>
      </c>
      <c r="B171" s="22" t="s">
        <v>160</v>
      </c>
      <c r="C171" s="25">
        <v>658968</v>
      </c>
      <c r="D171" s="23" t="s">
        <v>20</v>
      </c>
      <c r="E171" s="22" t="s">
        <v>89</v>
      </c>
      <c r="F171" s="22" t="s">
        <v>160</v>
      </c>
      <c r="G171" s="22" t="s">
        <v>158</v>
      </c>
    </row>
    <row r="172" spans="1:7" ht="30" x14ac:dyDescent="0.25">
      <c r="A172" s="22">
        <v>51</v>
      </c>
      <c r="B172" s="22" t="s">
        <v>160</v>
      </c>
      <c r="C172" s="25">
        <v>579832</v>
      </c>
      <c r="D172" s="23" t="s">
        <v>20</v>
      </c>
      <c r="E172" s="22" t="s">
        <v>90</v>
      </c>
      <c r="F172" s="22" t="s">
        <v>160</v>
      </c>
      <c r="G172" s="22" t="s">
        <v>158</v>
      </c>
    </row>
    <row r="173" spans="1:7" ht="30" x14ac:dyDescent="0.25">
      <c r="A173" s="22">
        <v>52</v>
      </c>
      <c r="B173" s="22" t="s">
        <v>160</v>
      </c>
      <c r="C173" s="25">
        <v>2154960</v>
      </c>
      <c r="D173" s="23" t="s">
        <v>20</v>
      </c>
      <c r="E173" s="22" t="s">
        <v>91</v>
      </c>
      <c r="F173" s="22" t="s">
        <v>160</v>
      </c>
      <c r="G173" s="22" t="s">
        <v>158</v>
      </c>
    </row>
    <row r="174" spans="1:7" ht="30" x14ac:dyDescent="0.25">
      <c r="A174" s="22">
        <v>53</v>
      </c>
      <c r="B174" s="22" t="s">
        <v>160</v>
      </c>
      <c r="C174" s="25">
        <v>4749055</v>
      </c>
      <c r="D174" s="23" t="s">
        <v>20</v>
      </c>
      <c r="E174" s="22" t="s">
        <v>92</v>
      </c>
      <c r="F174" s="22" t="s">
        <v>160</v>
      </c>
      <c r="G174" s="22" t="s">
        <v>158</v>
      </c>
    </row>
    <row r="175" spans="1:7" ht="30" x14ac:dyDescent="0.25">
      <c r="A175" s="22">
        <v>54</v>
      </c>
      <c r="B175" s="22" t="s">
        <v>160</v>
      </c>
      <c r="C175" s="25">
        <v>339654</v>
      </c>
      <c r="D175" s="23" t="s">
        <v>20</v>
      </c>
      <c r="E175" s="22" t="s">
        <v>93</v>
      </c>
      <c r="F175" s="22" t="s">
        <v>160</v>
      </c>
      <c r="G175" s="22" t="s">
        <v>158</v>
      </c>
    </row>
    <row r="176" spans="1:7" ht="30" x14ac:dyDescent="0.25">
      <c r="A176" s="22">
        <v>55</v>
      </c>
      <c r="B176" s="22" t="s">
        <v>160</v>
      </c>
      <c r="C176" s="25">
        <v>329484</v>
      </c>
      <c r="D176" s="23" t="s">
        <v>20</v>
      </c>
      <c r="E176" s="22" t="s">
        <v>94</v>
      </c>
      <c r="F176" s="22" t="s">
        <v>160</v>
      </c>
      <c r="G176" s="22" t="s">
        <v>158</v>
      </c>
    </row>
    <row r="177" spans="1:7" ht="30" x14ac:dyDescent="0.25">
      <c r="A177" s="22">
        <v>56</v>
      </c>
      <c r="B177" s="22" t="s">
        <v>160</v>
      </c>
      <c r="C177" s="25">
        <v>4307708</v>
      </c>
      <c r="D177" s="23" t="s">
        <v>20</v>
      </c>
      <c r="E177" s="22" t="s">
        <v>95</v>
      </c>
      <c r="F177" s="22" t="s">
        <v>160</v>
      </c>
      <c r="G177" s="22" t="s">
        <v>158</v>
      </c>
    </row>
    <row r="178" spans="1:7" ht="30" x14ac:dyDescent="0.25">
      <c r="A178" s="22">
        <v>57</v>
      </c>
      <c r="B178" s="22" t="s">
        <v>160</v>
      </c>
      <c r="C178" s="25">
        <v>219656</v>
      </c>
      <c r="D178" s="23" t="s">
        <v>20</v>
      </c>
      <c r="E178" s="22" t="s">
        <v>96</v>
      </c>
      <c r="F178" s="22" t="s">
        <v>160</v>
      </c>
      <c r="G178" s="22" t="s">
        <v>158</v>
      </c>
    </row>
    <row r="179" spans="1:7" ht="30" x14ac:dyDescent="0.25">
      <c r="A179" s="22">
        <v>58</v>
      </c>
      <c r="B179" s="22" t="s">
        <v>160</v>
      </c>
      <c r="C179" s="25">
        <v>4576176</v>
      </c>
      <c r="D179" s="23" t="s">
        <v>20</v>
      </c>
      <c r="E179" s="22" t="s">
        <v>97</v>
      </c>
      <c r="F179" s="22" t="s">
        <v>160</v>
      </c>
      <c r="G179" s="22" t="s">
        <v>158</v>
      </c>
    </row>
    <row r="180" spans="1:7" ht="30" x14ac:dyDescent="0.25">
      <c r="A180" s="22">
        <v>59</v>
      </c>
      <c r="B180" s="22" t="s">
        <v>160</v>
      </c>
      <c r="C180" s="25">
        <v>457617</v>
      </c>
      <c r="D180" s="23" t="s">
        <v>20</v>
      </c>
      <c r="E180" s="22" t="s">
        <v>98</v>
      </c>
      <c r="F180" s="22" t="s">
        <v>160</v>
      </c>
      <c r="G180" s="22" t="s">
        <v>158</v>
      </c>
    </row>
    <row r="181" spans="1:7" x14ac:dyDescent="0.25">
      <c r="A181" s="22">
        <v>60</v>
      </c>
      <c r="B181" s="22" t="s">
        <v>155</v>
      </c>
      <c r="C181" s="25"/>
      <c r="D181" s="23"/>
      <c r="E181" s="22"/>
      <c r="F181" s="22" t="s">
        <v>156</v>
      </c>
      <c r="G181" s="22" t="s">
        <v>157</v>
      </c>
    </row>
    <row r="182" spans="1:7" x14ac:dyDescent="0.25">
      <c r="A182" s="22">
        <v>61</v>
      </c>
      <c r="B182" s="22" t="s">
        <v>155</v>
      </c>
      <c r="C182" s="25"/>
      <c r="D182" s="23"/>
      <c r="E182" s="22"/>
      <c r="F182" s="22" t="s">
        <v>156</v>
      </c>
      <c r="G182" s="22" t="s">
        <v>157</v>
      </c>
    </row>
    <row r="183" spans="1:7" x14ac:dyDescent="0.25">
      <c r="A183" s="22">
        <v>62</v>
      </c>
      <c r="B183" s="22" t="s">
        <v>155</v>
      </c>
      <c r="C183" s="25"/>
      <c r="D183" s="23"/>
      <c r="E183" s="22"/>
      <c r="F183" s="22" t="s">
        <v>156</v>
      </c>
      <c r="G183" s="22" t="s">
        <v>157</v>
      </c>
    </row>
    <row r="184" spans="1:7" x14ac:dyDescent="0.25">
      <c r="A184" s="22">
        <v>63</v>
      </c>
      <c r="B184" s="22" t="s">
        <v>155</v>
      </c>
      <c r="C184" s="25"/>
      <c r="D184" s="23"/>
      <c r="E184" s="22"/>
      <c r="F184" s="22" t="s">
        <v>156</v>
      </c>
      <c r="G184" s="22" t="s">
        <v>157</v>
      </c>
    </row>
    <row r="185" spans="1:7" x14ac:dyDescent="0.25">
      <c r="A185" s="22">
        <v>64</v>
      </c>
      <c r="B185" s="22" t="s">
        <v>155</v>
      </c>
      <c r="C185" s="25"/>
      <c r="D185" s="23"/>
      <c r="E185" s="22"/>
      <c r="F185" s="22" t="s">
        <v>156</v>
      </c>
      <c r="G185" s="22" t="s">
        <v>157</v>
      </c>
    </row>
    <row r="186" spans="1:7" x14ac:dyDescent="0.25">
      <c r="A186" s="22">
        <v>65</v>
      </c>
      <c r="B186" s="22" t="s">
        <v>155</v>
      </c>
      <c r="C186" s="25"/>
      <c r="D186" s="23"/>
      <c r="E186" s="22"/>
      <c r="F186" s="22" t="s">
        <v>156</v>
      </c>
      <c r="G186" s="22" t="s">
        <v>157</v>
      </c>
    </row>
    <row r="187" spans="1:7" x14ac:dyDescent="0.25">
      <c r="A187" s="22">
        <v>66</v>
      </c>
      <c r="B187" s="22" t="s">
        <v>155</v>
      </c>
      <c r="C187" s="25"/>
      <c r="D187" s="23"/>
      <c r="E187" s="22"/>
      <c r="F187" s="22" t="s">
        <v>156</v>
      </c>
      <c r="G187" s="22" t="s">
        <v>157</v>
      </c>
    </row>
    <row r="188" spans="1:7" x14ac:dyDescent="0.25">
      <c r="A188" s="22">
        <v>67</v>
      </c>
      <c r="B188" s="22" t="s">
        <v>155</v>
      </c>
      <c r="C188" s="25"/>
      <c r="D188" s="23"/>
      <c r="E188" s="22"/>
      <c r="F188" s="22" t="s">
        <v>156</v>
      </c>
      <c r="G188" s="22" t="s">
        <v>157</v>
      </c>
    </row>
    <row r="189" spans="1:7" x14ac:dyDescent="0.25">
      <c r="A189" s="22">
        <v>68</v>
      </c>
      <c r="B189" s="22" t="s">
        <v>155</v>
      </c>
      <c r="C189" s="25"/>
      <c r="D189" s="23"/>
      <c r="E189" s="22"/>
      <c r="F189" s="22" t="s">
        <v>156</v>
      </c>
      <c r="G189" s="22" t="s">
        <v>157</v>
      </c>
    </row>
    <row r="190" spans="1:7" x14ac:dyDescent="0.25">
      <c r="A190" s="22">
        <v>69</v>
      </c>
      <c r="B190" s="22" t="s">
        <v>155</v>
      </c>
      <c r="C190" s="25"/>
      <c r="D190" s="23"/>
      <c r="E190" s="22"/>
      <c r="F190" s="22" t="s">
        <v>156</v>
      </c>
      <c r="G190" s="22" t="s">
        <v>157</v>
      </c>
    </row>
    <row r="191" spans="1:7" x14ac:dyDescent="0.25">
      <c r="A191" s="22">
        <v>70</v>
      </c>
      <c r="B191" s="22" t="s">
        <v>155</v>
      </c>
      <c r="C191" s="25"/>
      <c r="D191" s="23"/>
      <c r="E191" s="22"/>
      <c r="F191" s="22" t="s">
        <v>156</v>
      </c>
      <c r="G191" s="22" t="s">
        <v>157</v>
      </c>
    </row>
    <row r="192" spans="1:7" x14ac:dyDescent="0.25">
      <c r="A192" s="22">
        <v>71</v>
      </c>
      <c r="B192" s="22" t="s">
        <v>155</v>
      </c>
      <c r="C192" s="25"/>
      <c r="D192" s="23"/>
      <c r="E192" s="22"/>
      <c r="F192" s="22" t="s">
        <v>156</v>
      </c>
      <c r="G192" s="22" t="s">
        <v>157</v>
      </c>
    </row>
    <row r="193" spans="1:7" x14ac:dyDescent="0.25">
      <c r="A193" s="22">
        <v>72</v>
      </c>
      <c r="B193" s="22" t="s">
        <v>155</v>
      </c>
      <c r="C193" s="25"/>
      <c r="D193" s="23"/>
      <c r="E193" s="22"/>
      <c r="F193" s="22" t="s">
        <v>156</v>
      </c>
      <c r="G193" s="22" t="s">
        <v>157</v>
      </c>
    </row>
    <row r="194" spans="1:7" x14ac:dyDescent="0.25">
      <c r="A194" s="22">
        <v>73</v>
      </c>
      <c r="B194" s="22" t="s">
        <v>155</v>
      </c>
      <c r="C194" s="25"/>
      <c r="D194" s="23"/>
      <c r="E194" s="22"/>
      <c r="F194" s="22" t="s">
        <v>156</v>
      </c>
      <c r="G194" s="22" t="s">
        <v>157</v>
      </c>
    </row>
    <row r="195" spans="1:7" x14ac:dyDescent="0.25">
      <c r="A195" s="22">
        <v>74</v>
      </c>
      <c r="B195" s="22" t="s">
        <v>155</v>
      </c>
      <c r="C195" s="25"/>
      <c r="D195" s="23"/>
      <c r="E195" s="22"/>
      <c r="F195" s="22" t="s">
        <v>156</v>
      </c>
      <c r="G195" s="22" t="s">
        <v>157</v>
      </c>
    </row>
    <row r="196" spans="1:7" x14ac:dyDescent="0.25">
      <c r="A196" s="22">
        <v>75</v>
      </c>
      <c r="B196" s="22" t="s">
        <v>155</v>
      </c>
      <c r="C196" s="25"/>
      <c r="D196" s="23"/>
      <c r="E196" s="22"/>
      <c r="F196" s="22" t="s">
        <v>156</v>
      </c>
      <c r="G196" s="22" t="s">
        <v>157</v>
      </c>
    </row>
    <row r="197" spans="1:7" x14ac:dyDescent="0.25">
      <c r="A197" s="22">
        <v>76</v>
      </c>
      <c r="B197" s="22" t="s">
        <v>155</v>
      </c>
      <c r="C197" s="25"/>
      <c r="D197" s="23"/>
      <c r="E197" s="22"/>
      <c r="F197" s="22" t="s">
        <v>156</v>
      </c>
      <c r="G197" s="22" t="s">
        <v>157</v>
      </c>
    </row>
    <row r="198" spans="1:7" x14ac:dyDescent="0.25">
      <c r="A198" s="22">
        <v>77</v>
      </c>
      <c r="B198" s="22" t="s">
        <v>155</v>
      </c>
      <c r="C198" s="25"/>
      <c r="D198" s="23"/>
      <c r="E198" s="22"/>
      <c r="F198" s="22" t="s">
        <v>156</v>
      </c>
      <c r="G198" s="22" t="s">
        <v>157</v>
      </c>
    </row>
    <row r="199" spans="1:7" x14ac:dyDescent="0.25">
      <c r="A199" s="22">
        <v>78</v>
      </c>
      <c r="B199" s="22" t="s">
        <v>155</v>
      </c>
      <c r="C199" s="25"/>
      <c r="D199" s="23"/>
      <c r="E199" s="22"/>
      <c r="F199" s="22" t="s">
        <v>156</v>
      </c>
      <c r="G199" s="22" t="s">
        <v>157</v>
      </c>
    </row>
    <row r="200" spans="1:7" x14ac:dyDescent="0.25">
      <c r="A200" s="22">
        <v>79</v>
      </c>
      <c r="B200" s="22" t="s">
        <v>155</v>
      </c>
      <c r="C200" s="25"/>
      <c r="D200" s="23"/>
      <c r="E200" s="22"/>
      <c r="F200" s="22" t="s">
        <v>156</v>
      </c>
      <c r="G200" s="22" t="s">
        <v>157</v>
      </c>
    </row>
    <row r="201" spans="1:7" x14ac:dyDescent="0.25">
      <c r="A201" s="22">
        <v>80</v>
      </c>
      <c r="B201" s="22" t="s">
        <v>155</v>
      </c>
      <c r="C201" s="25"/>
      <c r="D201" s="23"/>
      <c r="E201" s="22"/>
      <c r="F201" s="22" t="s">
        <v>156</v>
      </c>
      <c r="G201" s="22" t="s">
        <v>157</v>
      </c>
    </row>
    <row r="202" spans="1:7" x14ac:dyDescent="0.25">
      <c r="A202" s="22">
        <v>81</v>
      </c>
      <c r="B202" s="22" t="s">
        <v>155</v>
      </c>
      <c r="C202" s="25"/>
      <c r="D202" s="23"/>
      <c r="E202" s="22"/>
      <c r="F202" s="22" t="s">
        <v>156</v>
      </c>
      <c r="G202" s="22" t="s">
        <v>157</v>
      </c>
    </row>
    <row r="203" spans="1:7" x14ac:dyDescent="0.25">
      <c r="A203" s="22">
        <v>82</v>
      </c>
      <c r="B203" s="22" t="s">
        <v>155</v>
      </c>
      <c r="C203" s="25"/>
      <c r="D203" s="23"/>
      <c r="E203" s="22"/>
      <c r="F203" s="22" t="s">
        <v>156</v>
      </c>
      <c r="G203" s="22" t="s">
        <v>157</v>
      </c>
    </row>
    <row r="204" spans="1:7" x14ac:dyDescent="0.25">
      <c r="A204" s="22">
        <v>83</v>
      </c>
      <c r="B204" s="22" t="s">
        <v>155</v>
      </c>
      <c r="C204" s="25"/>
      <c r="D204" s="23"/>
      <c r="E204" s="22"/>
      <c r="F204" s="22" t="s">
        <v>156</v>
      </c>
      <c r="G204" s="22" t="s">
        <v>157</v>
      </c>
    </row>
    <row r="205" spans="1:7" x14ac:dyDescent="0.25">
      <c r="A205" s="22">
        <v>84</v>
      </c>
      <c r="B205" s="22" t="s">
        <v>155</v>
      </c>
      <c r="C205" s="25"/>
      <c r="D205" s="23"/>
      <c r="E205" s="22"/>
      <c r="F205" s="22" t="s">
        <v>156</v>
      </c>
      <c r="G205" s="22" t="s">
        <v>157</v>
      </c>
    </row>
    <row r="206" spans="1:7" x14ac:dyDescent="0.25">
      <c r="A206" s="22">
        <v>85</v>
      </c>
      <c r="B206" s="22" t="s">
        <v>155</v>
      </c>
      <c r="C206" s="25"/>
      <c r="D206" s="23"/>
      <c r="E206" s="22"/>
      <c r="F206" s="22" t="s">
        <v>156</v>
      </c>
      <c r="G206" s="22" t="s">
        <v>157</v>
      </c>
    </row>
    <row r="207" spans="1:7" x14ac:dyDescent="0.25">
      <c r="A207" s="22">
        <v>86</v>
      </c>
      <c r="B207" s="22" t="s">
        <v>155</v>
      </c>
      <c r="C207" s="25"/>
      <c r="D207" s="23"/>
      <c r="E207" s="22"/>
      <c r="F207" s="22" t="s">
        <v>156</v>
      </c>
      <c r="G207" s="22" t="s">
        <v>157</v>
      </c>
    </row>
    <row r="208" spans="1:7" x14ac:dyDescent="0.25">
      <c r="A208" s="22">
        <v>87</v>
      </c>
      <c r="B208" s="22" t="s">
        <v>155</v>
      </c>
      <c r="C208" s="25"/>
      <c r="D208" s="23"/>
      <c r="E208" s="22"/>
      <c r="F208" s="22" t="s">
        <v>156</v>
      </c>
      <c r="G208" s="22" t="s">
        <v>157</v>
      </c>
    </row>
    <row r="209" spans="1:7" x14ac:dyDescent="0.25">
      <c r="A209" s="22">
        <v>88</v>
      </c>
      <c r="B209" s="22" t="s">
        <v>155</v>
      </c>
      <c r="C209" s="25"/>
      <c r="D209" s="23"/>
      <c r="E209" s="22"/>
      <c r="F209" s="22" t="s">
        <v>156</v>
      </c>
      <c r="G209" s="22" t="s">
        <v>157</v>
      </c>
    </row>
    <row r="210" spans="1:7" x14ac:dyDescent="0.25">
      <c r="A210" s="22">
        <v>89</v>
      </c>
      <c r="B210" s="22" t="s">
        <v>155</v>
      </c>
      <c r="C210" s="25"/>
      <c r="D210" s="23"/>
      <c r="E210" s="22"/>
      <c r="F210" s="22" t="s">
        <v>156</v>
      </c>
      <c r="G210" s="22" t="s">
        <v>157</v>
      </c>
    </row>
    <row r="211" spans="1:7" x14ac:dyDescent="0.25">
      <c r="A211" s="22">
        <v>90</v>
      </c>
      <c r="B211" s="22" t="s">
        <v>155</v>
      </c>
      <c r="C211" s="25"/>
      <c r="D211" s="23"/>
      <c r="E211" s="22"/>
      <c r="F211" s="22" t="s">
        <v>156</v>
      </c>
      <c r="G211" s="22" t="s">
        <v>157</v>
      </c>
    </row>
    <row r="212" spans="1:7" x14ac:dyDescent="0.25">
      <c r="A212" s="22">
        <v>91</v>
      </c>
      <c r="B212" s="22" t="s">
        <v>155</v>
      </c>
      <c r="C212" s="25"/>
      <c r="D212" s="23"/>
      <c r="E212" s="22"/>
      <c r="F212" s="22" t="s">
        <v>156</v>
      </c>
      <c r="G212" s="22" t="s">
        <v>157</v>
      </c>
    </row>
    <row r="213" spans="1:7" x14ac:dyDescent="0.25">
      <c r="A213" s="22">
        <v>92</v>
      </c>
      <c r="B213" s="22" t="s">
        <v>155</v>
      </c>
      <c r="C213" s="25"/>
      <c r="D213" s="23"/>
      <c r="E213" s="22"/>
      <c r="F213" s="22" t="s">
        <v>156</v>
      </c>
      <c r="G213" s="22" t="s">
        <v>157</v>
      </c>
    </row>
    <row r="214" spans="1:7" x14ac:dyDescent="0.25">
      <c r="A214" s="22">
        <v>93</v>
      </c>
      <c r="B214" s="22" t="s">
        <v>155</v>
      </c>
      <c r="C214" s="25"/>
      <c r="D214" s="23"/>
      <c r="E214" s="22"/>
      <c r="F214" s="22" t="s">
        <v>156</v>
      </c>
      <c r="G214" s="22" t="s">
        <v>157</v>
      </c>
    </row>
    <row r="215" spans="1:7" x14ac:dyDescent="0.25">
      <c r="A215" s="22">
        <v>94</v>
      </c>
      <c r="B215" s="22" t="s">
        <v>155</v>
      </c>
      <c r="C215" s="25"/>
      <c r="D215" s="23"/>
      <c r="E215" s="22"/>
      <c r="F215" s="22" t="s">
        <v>156</v>
      </c>
      <c r="G215" s="22" t="s">
        <v>157</v>
      </c>
    </row>
    <row r="216" spans="1:7" x14ac:dyDescent="0.25">
      <c r="A216" s="22">
        <v>95</v>
      </c>
      <c r="B216" s="22" t="s">
        <v>155</v>
      </c>
      <c r="C216" s="25"/>
      <c r="D216" s="23"/>
      <c r="E216" s="22"/>
      <c r="F216" s="22" t="s">
        <v>156</v>
      </c>
      <c r="G216" s="22" t="s">
        <v>157</v>
      </c>
    </row>
    <row r="217" spans="1:7" x14ac:dyDescent="0.25">
      <c r="A217" s="22">
        <v>96</v>
      </c>
      <c r="B217" s="22" t="s">
        <v>155</v>
      </c>
      <c r="C217" s="25"/>
      <c r="D217" s="23"/>
      <c r="E217" s="22"/>
      <c r="F217" s="22" t="s">
        <v>156</v>
      </c>
      <c r="G217" s="22" t="s">
        <v>157</v>
      </c>
    </row>
    <row r="218" spans="1:7" x14ac:dyDescent="0.25">
      <c r="A218" s="22">
        <v>97</v>
      </c>
      <c r="B218" s="22" t="s">
        <v>155</v>
      </c>
      <c r="C218" s="25"/>
      <c r="D218" s="23"/>
      <c r="E218" s="22"/>
      <c r="F218" s="22" t="s">
        <v>156</v>
      </c>
      <c r="G218" s="22" t="s">
        <v>157</v>
      </c>
    </row>
    <row r="219" spans="1:7" x14ac:dyDescent="0.25">
      <c r="A219" s="22">
        <v>98</v>
      </c>
      <c r="B219" s="22" t="s">
        <v>155</v>
      </c>
      <c r="C219" s="25"/>
      <c r="D219" s="23"/>
      <c r="E219" s="22"/>
      <c r="F219" s="22" t="s">
        <v>156</v>
      </c>
      <c r="G219" s="22" t="s">
        <v>157</v>
      </c>
    </row>
    <row r="220" spans="1:7" x14ac:dyDescent="0.25">
      <c r="A220" s="22">
        <v>99</v>
      </c>
      <c r="B220" s="22" t="s">
        <v>155</v>
      </c>
      <c r="C220" s="25"/>
      <c r="D220" s="23"/>
      <c r="E220" s="22"/>
      <c r="F220" s="22" t="s">
        <v>156</v>
      </c>
      <c r="G220" s="22" t="s">
        <v>157</v>
      </c>
    </row>
    <row r="221" spans="1:7" x14ac:dyDescent="0.25">
      <c r="A221" s="22">
        <v>100</v>
      </c>
      <c r="B221" s="22" t="s">
        <v>155</v>
      </c>
      <c r="C221" s="25"/>
      <c r="D221" s="23"/>
      <c r="E221" s="22"/>
      <c r="F221" s="22" t="s">
        <v>156</v>
      </c>
      <c r="G221" s="22" t="s">
        <v>157</v>
      </c>
    </row>
    <row r="222" spans="1:7" x14ac:dyDescent="0.25">
      <c r="A222" s="22">
        <v>101</v>
      </c>
      <c r="B222" s="22" t="s">
        <v>155</v>
      </c>
      <c r="C222" s="25"/>
      <c r="D222" s="23"/>
      <c r="E222" s="22"/>
      <c r="F222" s="22" t="s">
        <v>156</v>
      </c>
      <c r="G222" s="22" t="s">
        <v>157</v>
      </c>
    </row>
    <row r="223" spans="1:7" x14ac:dyDescent="0.25">
      <c r="A223" s="22">
        <v>102</v>
      </c>
      <c r="B223" s="22" t="s">
        <v>155</v>
      </c>
      <c r="C223" s="25"/>
      <c r="D223" s="23"/>
      <c r="E223" s="22"/>
      <c r="F223" s="22" t="s">
        <v>156</v>
      </c>
      <c r="G223" s="22" t="s">
        <v>157</v>
      </c>
    </row>
    <row r="224" spans="1:7" x14ac:dyDescent="0.25">
      <c r="A224" s="48" t="s">
        <v>16</v>
      </c>
      <c r="B224" s="48"/>
      <c r="C224" s="48"/>
      <c r="D224" s="48"/>
      <c r="E224" s="48"/>
      <c r="F224" s="48"/>
      <c r="G224" s="48"/>
    </row>
    <row r="225" spans="1:7" x14ac:dyDescent="0.25">
      <c r="A225" s="48"/>
      <c r="B225" s="48"/>
      <c r="C225" s="48"/>
      <c r="D225" s="48"/>
      <c r="E225" s="48"/>
      <c r="F225" s="48"/>
      <c r="G225" s="48"/>
    </row>
    <row r="226" spans="1:7" ht="42.75" x14ac:dyDescent="0.25">
      <c r="A226" s="20" t="s">
        <v>0</v>
      </c>
      <c r="B226" s="20" t="s">
        <v>7</v>
      </c>
      <c r="C226" s="20" t="s">
        <v>17</v>
      </c>
      <c r="D226" s="42" t="s">
        <v>18</v>
      </c>
      <c r="E226" s="43"/>
      <c r="F226" s="43"/>
      <c r="G226" s="44"/>
    </row>
    <row r="227" spans="1:7" ht="90" x14ac:dyDescent="0.25">
      <c r="A227" s="17">
        <v>1</v>
      </c>
      <c r="B227" s="22" t="s">
        <v>143</v>
      </c>
      <c r="C227" s="22" t="s">
        <v>144</v>
      </c>
      <c r="D227" s="49">
        <f>G9</f>
        <v>500000</v>
      </c>
      <c r="E227" s="49"/>
      <c r="F227" s="49"/>
      <c r="G227" s="49"/>
    </row>
    <row r="228" spans="1:7" ht="39.75" customHeight="1" x14ac:dyDescent="0.25">
      <c r="A228" s="21">
        <v>2</v>
      </c>
      <c r="B228" s="22" t="s">
        <v>151</v>
      </c>
      <c r="C228" s="22" t="s">
        <v>152</v>
      </c>
      <c r="D228" s="49">
        <f>C123+C124+C125+C126+C127+C128+C129+C130+C131+C132+C133+C134</f>
        <v>23679210</v>
      </c>
      <c r="E228" s="49"/>
      <c r="F228" s="49"/>
      <c r="G228" s="49"/>
    </row>
    <row r="229" spans="1:7" ht="30.75" customHeight="1" x14ac:dyDescent="0.25">
      <c r="A229" s="22">
        <v>3</v>
      </c>
      <c r="B229" s="22" t="s">
        <v>160</v>
      </c>
      <c r="C229" s="22" t="s">
        <v>161</v>
      </c>
      <c r="D229" s="39">
        <f>C151+C152+C153+C154+C155+C156+C157+C158+C159+C160+C161+C162+C163+C164+C165+C166+C167+C168+C169+C170+C171+C172+C173+C174+C175+C176+C177+C178+C179+C180</f>
        <v>39854184</v>
      </c>
      <c r="E229" s="40"/>
      <c r="F229" s="40"/>
      <c r="G229" s="41"/>
    </row>
    <row r="232" spans="1:7" x14ac:dyDescent="0.25">
      <c r="A232" s="31"/>
      <c r="B232" s="45" t="s">
        <v>149</v>
      </c>
      <c r="C232" s="45"/>
      <c r="D232" s="45"/>
      <c r="E232" s="45"/>
      <c r="F232" s="45"/>
      <c r="G232" s="45"/>
    </row>
    <row r="233" spans="1:7" x14ac:dyDescent="0.25">
      <c r="B233" s="3"/>
      <c r="C233" s="3"/>
      <c r="D233" s="3"/>
      <c r="E233" s="3"/>
      <c r="F233" s="3"/>
      <c r="G233" s="3"/>
    </row>
    <row r="234" spans="1:7" ht="15" customHeight="1" x14ac:dyDescent="0.25">
      <c r="B234" s="33" t="s">
        <v>150</v>
      </c>
      <c r="C234" s="33"/>
      <c r="D234" s="33"/>
      <c r="E234" s="33"/>
      <c r="F234" s="33"/>
    </row>
    <row r="235" spans="1:7" x14ac:dyDescent="0.25">
      <c r="B235" s="33"/>
      <c r="C235" s="33"/>
      <c r="D235" s="33"/>
      <c r="E235" s="33"/>
      <c r="F235" s="33"/>
    </row>
  </sheetData>
  <mergeCells count="19">
    <mergeCell ref="A1:G7"/>
    <mergeCell ref="A113:G113"/>
    <mergeCell ref="D114:E114"/>
    <mergeCell ref="F114:G114"/>
    <mergeCell ref="D115:E115"/>
    <mergeCell ref="F115:G115"/>
    <mergeCell ref="B234:F235"/>
    <mergeCell ref="D116:E116"/>
    <mergeCell ref="F116:G116"/>
    <mergeCell ref="A119:G119"/>
    <mergeCell ref="D117:E117"/>
    <mergeCell ref="F117:G117"/>
    <mergeCell ref="D229:G229"/>
    <mergeCell ref="D226:G226"/>
    <mergeCell ref="B232:G232"/>
    <mergeCell ref="F121:G121"/>
    <mergeCell ref="A224:G225"/>
    <mergeCell ref="D228:G228"/>
    <mergeCell ref="D227:G227"/>
  </mergeCells>
  <pageMargins left="0.30208333333333331" right="0.7" top="0.38541666666666669"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2023-01-17T12:48:40Z</dcterms:modified>
</cp:coreProperties>
</file>