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54" i="1"/>
  <c r="D53"/>
  <c r="D52"/>
  <c r="G21"/>
  <c r="G20"/>
  <c r="G19"/>
  <c r="G18"/>
  <c r="G17"/>
  <c r="G16"/>
  <c r="G15"/>
  <c r="G14"/>
  <c r="G13"/>
  <c r="G12"/>
  <c r="G11"/>
</calcChain>
</file>

<file path=xl/sharedStrings.xml><?xml version="1.0" encoding="utf-8"?>
<sst xmlns="http://schemas.openxmlformats.org/spreadsheetml/2006/main" count="113" uniqueCount="64">
  <si>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</si>
  <si>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</si>
  <si>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</si>
  <si>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</si>
  <si>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</si>
  <si>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</si>
  <si>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</si>
  <si>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</si>
  <si>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</si>
  <si>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</si>
  <si>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</si>
  <si>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</si>
  <si>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</si>
  <si>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</si>
  <si>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</si>
  <si>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</si>
  <si>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</si>
  <si>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</si>
  <si>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</si>
  <si>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</si>
  <si>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Директора                                                                                                </t>
    </r>
    <r>
      <rPr>
        <sz val="11"/>
        <color rgb="FF000000"/>
        <rFont val="Times New Roman"/>
        <family val="1"/>
        <charset val="204"/>
      </rPr>
      <t>Кодасбаев А.Т.</t>
    </r>
  </si>
  <si>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</si>
  <si>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</si>
  <si>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да</t>
  </si>
  <si>
    <t xml:space="preserve">шприц инъекционный трехкомпонентный инсулиновый стерильный однократного применения объемом 1мл
</t>
  </si>
  <si>
    <t>штука</t>
  </si>
  <si>
    <t>ВИЧ-1/2-Экспресс</t>
  </si>
  <si>
    <t>"ВИЧ-1/2-Экспресс" - тест-кассета для качественного обнаружения антител к вирусу иммунодефицита человека типа 1 и/или типа 2 в сыворотке/плазме или цельной крови с помощью метода  иммунохроматографического анализа.</t>
  </si>
  <si>
    <t>набор</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</si>
  <si>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№П-14
Отдел государственных закупок                                                                                           12 июня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</si>
  <si>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шприц инъекционный трехкомпонентный инсулиновый стерильный однократного применения объемом 1мл
(100 IU) модификация: со съемной иглой 26Gx1/2, 27Gx1/2, 30Gx5/16, 30Gx1/2, с несъемной иглой 30Gx5/16, 30Gx1/2,
31Gx1/2</t>
  </si>
  <si>
    <t>азотная кислота ЧДА</t>
  </si>
  <si>
    <t>азотная кислота ЧДА -1 литр</t>
  </si>
  <si>
    <t>флакон</t>
  </si>
  <si>
    <t xml:space="preserve">уксусная кислота ледяная </t>
  </si>
  <si>
    <t>уксусная ледяная 99%. Кислота уксусная ледяная 99,8%. Уксусная кислота (этановая кислота) применяется  в пищевой промышленности, при изготовлении приправ, маринадов, консервов, столового уксуса, уксусной эссенции, в фармацевтике, в производстве лекарственных средств (аспирин, фенацетин); в парфюмерии, как сырье в производстве уксусного ангидрида, ацетилхлорида, монохлоруксусной кислоты, ацетатов, красителей, инсектицидов, как растворитель лаков, коагулянт латекса, как ацетилирующий агент в органическом синтезе, соли уксусной кислоты (Fe, Al, Cr и др.) - протравы при крашении и др.</t>
  </si>
  <si>
    <t>литр</t>
  </si>
  <si>
    <t>термоиндикаторы ТИП-132 гр.С №500</t>
  </si>
  <si>
    <t xml:space="preserve">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</si>
  <si>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упаковка</t>
  </si>
  <si>
    <t>термоиндикаторы ТИП-120 гр. С №500</t>
  </si>
  <si>
    <t xml:space="preserve">термоиндикаторы ТИП-120 гр. С №500. 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</si>
  <si>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артериальный катетер Сельдингер</t>
  </si>
  <si>
    <t>Артериальный катетер по Сельдингеру материал катетера рентгеноконтрастный полиуретан диаметр 16.18.20.22.24G, длина 5,8,12,16см; В наборе проводник, игла, прозрачная удлинительная линия с зажимом, колпачок.</t>
  </si>
  <si>
    <t>четырехпросветный центральный венозный катетер 7Fr</t>
  </si>
  <si>
    <t xml:space="preserve">четырехпросветный центральный венозный катетер 7Fr, с атравматичным кончиком, зажимами линий соединения. Диаметр -8,5Fr. </t>
  </si>
  <si>
    <t xml:space="preserve">изделие для раздувания манжеты эндотрохеальных трубок и мониторинга давления с соединительной трубкой </t>
  </si>
  <si>
    <t>изделие для раздувания манжеты эндотрохеальных трубок и мониторинга давления с соединительной трубкой</t>
  </si>
  <si>
    <t>жидкость для катетеров</t>
  </si>
  <si>
    <t xml:space="preserve">универсальный силиконовый аэрозоль для смазки эластичных медицинских материалов. Профилактика возможного сращения медицинских инструментов из каучука, латекса и пластических материалов. </t>
  </si>
  <si>
    <t>набор для дилатационной трахеостомии</t>
  </si>
  <si>
    <t>Изделия произведены из ПВХ, полиэтилена, пластика. Изделия безлатексные либо из натуральной мягкой резины, стерильные.</t>
  </si>
  <si>
    <t>Филиал MMG LLC</t>
  </si>
  <si>
    <t>г.Алматы, мкр. Мирас, 45, оф.167</t>
  </si>
  <si>
    <t>07.06.2019г. 7:58</t>
  </si>
  <si>
    <t>ТОО "Компания Демеу"</t>
  </si>
  <si>
    <t>г.Алматы, ул. Майлина 54</t>
  </si>
  <si>
    <t>07.06.2019г. 16:00</t>
  </si>
  <si>
    <t>г.Алматы, ул. Шагабутдинова 103-106,кв 14</t>
  </si>
  <si>
    <t>10.06.2019г. 16:45</t>
  </si>
  <si>
    <t>ТОО "Med Life Sciences"</t>
  </si>
  <si>
    <t>заявки не поступали</t>
  </si>
  <si>
    <t>закуп не состоялся</t>
  </si>
  <si>
    <t>-</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</si>
</sst>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6">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3" fontId="1" fillId="0" borderId="1" xfId="0" applyNumberFormat="1"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0" fontId="0" fillId="0" borderId="0" xfId="0"/>
    <xf numFmtId="0" fontId="7" fillId="0" borderId="0" xfId="0" applyFont="1" applyAlignment="1">
      <alignment horizontal="left"/>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6" fillId="0" borderId="1" xfId="0" applyNumberFormat="1" applyFont="1" applyBorder="1" applyAlignment="1">
      <alignment horizontal="center" vertical="top"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59"/>
  <sheetViews>
    <sheetView tabSelected="1" view="pageBreakPreview" topLeftCell="A31" zoomScale="115" zoomScaleNormal="40" zoomScaleSheetLayoutView="115" zoomScalePageLayoutView="25" workbookViewId="0">
      <selection activeCell="I49" sqref="I49"/>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0" t="s">
        <v>29</v>
      </c>
      <c r="B1" s="21"/>
      <c r="C1" s="21"/>
      <c r="D1" s="21"/>
      <c r="E1" s="21"/>
      <c r="F1" s="21"/>
      <c r="G1" s="21"/>
    </row>
    <row r="2" spans="1:7">
      <c r="A2" s="21"/>
      <c r="B2" s="21"/>
      <c r="C2" s="21"/>
      <c r="D2" s="21"/>
      <c r="E2" s="21"/>
      <c r="F2" s="21"/>
      <c r="G2" s="21"/>
    </row>
    <row r="3" spans="1:7">
      <c r="A3" s="21"/>
      <c r="B3" s="21"/>
      <c r="C3" s="21"/>
      <c r="D3" s="21"/>
      <c r="E3" s="21"/>
      <c r="F3" s="21"/>
      <c r="G3" s="21"/>
    </row>
    <row r="4" spans="1:7">
      <c r="A4" s="21"/>
      <c r="B4" s="21"/>
      <c r="C4" s="21"/>
      <c r="D4" s="21"/>
      <c r="E4" s="21"/>
      <c r="F4" s="21"/>
      <c r="G4" s="21"/>
    </row>
    <row r="5" spans="1:7">
      <c r="A5" s="21"/>
      <c r="B5" s="21"/>
      <c r="C5" s="21"/>
      <c r="D5" s="21"/>
      <c r="E5" s="21"/>
      <c r="F5" s="21"/>
      <c r="G5" s="21"/>
    </row>
    <row r="6" spans="1:7">
      <c r="A6" s="21"/>
      <c r="B6" s="21"/>
      <c r="C6" s="21"/>
      <c r="D6" s="21"/>
      <c r="E6" s="21"/>
      <c r="F6" s="21"/>
      <c r="G6" s="21"/>
    </row>
    <row r="7" spans="1:7">
      <c r="A7" s="21"/>
      <c r="B7" s="21"/>
      <c r="C7" s="21"/>
      <c r="D7" s="21"/>
      <c r="E7" s="21"/>
      <c r="F7" s="21"/>
      <c r="G7" s="21"/>
    </row>
    <row r="8" spans="1:7">
      <c r="A8" s="21"/>
      <c r="B8" s="21"/>
      <c r="C8" s="21"/>
      <c r="D8" s="21"/>
      <c r="E8" s="21"/>
      <c r="F8" s="21"/>
      <c r="G8" s="21"/>
    </row>
    <row r="9" spans="1:7">
      <c r="A9" s="21"/>
      <c r="B9" s="21"/>
      <c r="C9" s="21"/>
      <c r="D9" s="21"/>
      <c r="E9" s="21"/>
      <c r="F9" s="21"/>
      <c r="G9" s="21"/>
    </row>
    <row r="10" spans="1:7" ht="42">
      <c r="A10" s="8" t="s">
        <v>0</v>
      </c>
      <c r="B10" s="8" t="s">
        <v>1</v>
      </c>
      <c r="C10" s="8" t="s">
        <v>2</v>
      </c>
      <c r="D10" s="9" t="s">
        <v>3</v>
      </c>
      <c r="E10" s="9" t="s">
        <v>4</v>
      </c>
      <c r="F10" s="8" t="s">
        <v>5</v>
      </c>
      <c r="G10" s="8" t="s">
        <v>6</v>
      </c>
    </row>
    <row r="11" spans="1:7" ht="78.75">
      <c r="A11" s="8">
        <v>1</v>
      </c>
      <c r="B11" s="4" t="s">
        <v>24</v>
      </c>
      <c r="C11" s="4" t="s">
        <v>30</v>
      </c>
      <c r="D11" s="4" t="s">
        <v>25</v>
      </c>
      <c r="E11" s="4">
        <v>10000</v>
      </c>
      <c r="F11" s="10">
        <v>16.46</v>
      </c>
      <c r="G11" s="10">
        <f t="shared" ref="G11:G21" si="0">E11*F11</f>
        <v>164600</v>
      </c>
    </row>
    <row r="12" spans="1:7" ht="56.25">
      <c r="A12" s="8">
        <v>2</v>
      </c>
      <c r="B12" s="4" t="s">
        <v>26</v>
      </c>
      <c r="C12" s="4" t="s">
        <v>27</v>
      </c>
      <c r="D12" s="4" t="s">
        <v>28</v>
      </c>
      <c r="E12" s="17">
        <v>1</v>
      </c>
      <c r="F12" s="10">
        <v>70000</v>
      </c>
      <c r="G12" s="10">
        <f t="shared" si="0"/>
        <v>70000</v>
      </c>
    </row>
    <row r="13" spans="1:7">
      <c r="A13" s="8">
        <v>3</v>
      </c>
      <c r="B13" s="4" t="s">
        <v>31</v>
      </c>
      <c r="C13" s="4" t="s">
        <v>32</v>
      </c>
      <c r="D13" s="4" t="s">
        <v>33</v>
      </c>
      <c r="E13" s="4">
        <v>1</v>
      </c>
      <c r="F13" s="10">
        <v>5000</v>
      </c>
      <c r="G13" s="10">
        <f t="shared" si="0"/>
        <v>5000</v>
      </c>
    </row>
    <row r="14" spans="1:7" ht="157.5">
      <c r="A14" s="8">
        <v>4</v>
      </c>
      <c r="B14" s="4" t="s">
        <v>34</v>
      </c>
      <c r="C14" s="4" t="s">
        <v>35</v>
      </c>
      <c r="D14" s="4" t="s">
        <v>36</v>
      </c>
      <c r="E14" s="4">
        <v>1</v>
      </c>
      <c r="F14" s="10">
        <v>5000</v>
      </c>
      <c r="G14" s="10">
        <f t="shared" si="0"/>
        <v>5000</v>
      </c>
    </row>
    <row r="15" spans="1:7" ht="101.25">
      <c r="A15" s="8">
        <v>5</v>
      </c>
      <c r="B15" s="4" t="s">
        <v>37</v>
      </c>
      <c r="C15" s="4" t="s">
        <v>38</v>
      </c>
      <c r="D15" s="4" t="s">
        <v>39</v>
      </c>
      <c r="E15" s="17">
        <v>50</v>
      </c>
      <c r="F15" s="10">
        <v>5000</v>
      </c>
      <c r="G15" s="10">
        <f t="shared" si="0"/>
        <v>250000</v>
      </c>
    </row>
    <row r="16" spans="1:7" ht="112.5">
      <c r="A16" s="8">
        <v>6</v>
      </c>
      <c r="B16" s="4" t="s">
        <v>40</v>
      </c>
      <c r="C16" s="4" t="s">
        <v>41</v>
      </c>
      <c r="D16" s="4" t="s">
        <v>39</v>
      </c>
      <c r="E16" s="17">
        <v>50</v>
      </c>
      <c r="F16" s="10">
        <v>5000</v>
      </c>
      <c r="G16" s="10">
        <f t="shared" si="0"/>
        <v>250000</v>
      </c>
    </row>
    <row r="17" spans="1:7" ht="56.25">
      <c r="A17" s="8">
        <v>7</v>
      </c>
      <c r="B17" s="4" t="s">
        <v>42</v>
      </c>
      <c r="C17" s="4" t="s">
        <v>43</v>
      </c>
      <c r="D17" s="4" t="s">
        <v>25</v>
      </c>
      <c r="E17" s="17">
        <v>50</v>
      </c>
      <c r="F17" s="10">
        <v>10000</v>
      </c>
      <c r="G17" s="10">
        <f t="shared" si="0"/>
        <v>500000</v>
      </c>
    </row>
    <row r="18" spans="1:7" ht="33.75">
      <c r="A18" s="8">
        <v>8</v>
      </c>
      <c r="B18" s="4" t="s">
        <v>44</v>
      </c>
      <c r="C18" s="4" t="s">
        <v>45</v>
      </c>
      <c r="D18" s="4" t="s">
        <v>25</v>
      </c>
      <c r="E18" s="17">
        <v>25</v>
      </c>
      <c r="F18" s="10">
        <v>8500</v>
      </c>
      <c r="G18" s="10">
        <f t="shared" si="0"/>
        <v>212500</v>
      </c>
    </row>
    <row r="19" spans="1:7" ht="56.25">
      <c r="A19" s="8">
        <v>9</v>
      </c>
      <c r="B19" s="4" t="s">
        <v>46</v>
      </c>
      <c r="C19" s="4" t="s">
        <v>47</v>
      </c>
      <c r="D19" s="4" t="s">
        <v>25</v>
      </c>
      <c r="E19" s="17">
        <v>1</v>
      </c>
      <c r="F19" s="10">
        <v>85000</v>
      </c>
      <c r="G19" s="10">
        <f t="shared" si="0"/>
        <v>85000</v>
      </c>
    </row>
    <row r="20" spans="1:7" ht="56.25">
      <c r="A20" s="8">
        <v>10</v>
      </c>
      <c r="B20" s="4" t="s">
        <v>48</v>
      </c>
      <c r="C20" s="4" t="s">
        <v>49</v>
      </c>
      <c r="D20" s="4" t="s">
        <v>25</v>
      </c>
      <c r="E20" s="17">
        <v>2</v>
      </c>
      <c r="F20" s="10">
        <v>10000</v>
      </c>
      <c r="G20" s="10">
        <f t="shared" si="0"/>
        <v>20000</v>
      </c>
    </row>
    <row r="21" spans="1:7" ht="33.75">
      <c r="A21" s="8">
        <v>11</v>
      </c>
      <c r="B21" s="4" t="s">
        <v>50</v>
      </c>
      <c r="C21" s="4" t="s">
        <v>51</v>
      </c>
      <c r="D21" s="4" t="s">
        <v>25</v>
      </c>
      <c r="E21" s="17">
        <v>5</v>
      </c>
      <c r="F21" s="10">
        <v>10000</v>
      </c>
      <c r="G21" s="10">
        <f t="shared" si="0"/>
        <v>50000</v>
      </c>
    </row>
    <row r="22" spans="1:7">
      <c r="A22" s="13"/>
      <c r="B22" s="14"/>
      <c r="C22" s="14"/>
      <c r="D22" s="14"/>
      <c r="E22" s="14"/>
      <c r="F22" s="15"/>
      <c r="G22" s="15"/>
    </row>
    <row r="23" spans="1:7">
      <c r="A23" s="22" t="s">
        <v>7</v>
      </c>
      <c r="B23" s="22"/>
      <c r="C23" s="22"/>
      <c r="D23" s="22"/>
      <c r="E23" s="22"/>
      <c r="F23" s="22"/>
      <c r="G23" s="22"/>
    </row>
    <row r="25" spans="1:7" ht="38.25">
      <c r="A25" s="7" t="s">
        <v>8</v>
      </c>
      <c r="B25" s="5" t="s">
        <v>9</v>
      </c>
      <c r="C25" s="5" t="s">
        <v>10</v>
      </c>
      <c r="D25" s="23" t="s">
        <v>21</v>
      </c>
      <c r="E25" s="23"/>
      <c r="F25" s="24" t="s">
        <v>11</v>
      </c>
      <c r="G25" s="24"/>
    </row>
    <row r="26" spans="1:7">
      <c r="A26" s="11">
        <v>1</v>
      </c>
      <c r="B26" s="12" t="s">
        <v>52</v>
      </c>
      <c r="C26" s="12" t="s">
        <v>53</v>
      </c>
      <c r="D26" s="25" t="s">
        <v>54</v>
      </c>
      <c r="E26" s="26"/>
      <c r="F26" s="29"/>
      <c r="G26" s="30"/>
    </row>
    <row r="27" spans="1:7">
      <c r="A27" s="11">
        <v>2</v>
      </c>
      <c r="B27" s="12" t="s">
        <v>55</v>
      </c>
      <c r="C27" s="12" t="s">
        <v>56</v>
      </c>
      <c r="D27" s="25" t="s">
        <v>57</v>
      </c>
      <c r="E27" s="26"/>
      <c r="F27" s="27"/>
      <c r="G27" s="28"/>
    </row>
    <row r="28" spans="1:7">
      <c r="A28" s="11">
        <v>3</v>
      </c>
      <c r="B28" s="12" t="s">
        <v>60</v>
      </c>
      <c r="C28" s="12" t="s">
        <v>58</v>
      </c>
      <c r="D28" s="25" t="s">
        <v>59</v>
      </c>
      <c r="E28" s="26"/>
      <c r="F28" s="27"/>
      <c r="G28" s="28"/>
    </row>
    <row r="30" spans="1:7">
      <c r="A30" s="18" t="s">
        <v>12</v>
      </c>
      <c r="B30" s="18"/>
      <c r="C30" s="18"/>
      <c r="D30" s="18"/>
      <c r="E30" s="18"/>
      <c r="F30" s="18"/>
      <c r="G30" s="18"/>
    </row>
    <row r="31" spans="1:7">
      <c r="A31" s="18"/>
      <c r="B31" s="18"/>
      <c r="C31" s="18"/>
      <c r="D31" s="18"/>
      <c r="E31" s="18"/>
      <c r="F31" s="18"/>
      <c r="G31" s="18"/>
    </row>
    <row r="32" spans="1:7">
      <c r="A32" s="18"/>
      <c r="B32" s="18"/>
      <c r="C32" s="18"/>
      <c r="D32" s="18"/>
      <c r="E32" s="18"/>
      <c r="F32" s="18"/>
      <c r="G32" s="18"/>
    </row>
    <row r="34" spans="1:7" ht="25.5">
      <c r="A34" s="2" t="s">
        <v>0</v>
      </c>
      <c r="B34" s="2" t="s">
        <v>13</v>
      </c>
      <c r="C34" s="2" t="s">
        <v>14</v>
      </c>
      <c r="D34" s="19" t="s">
        <v>16</v>
      </c>
      <c r="E34" s="19"/>
      <c r="F34" s="19" t="s">
        <v>15</v>
      </c>
      <c r="G34" s="19"/>
    </row>
    <row r="35" spans="1:7">
      <c r="A35" s="11">
        <v>1</v>
      </c>
      <c r="B35" s="12" t="s">
        <v>55</v>
      </c>
      <c r="C35" s="45">
        <v>164600</v>
      </c>
      <c r="D35" s="25" t="s">
        <v>23</v>
      </c>
      <c r="E35" s="26"/>
      <c r="F35" s="27" t="s">
        <v>55</v>
      </c>
      <c r="G35" s="28"/>
    </row>
    <row r="36" spans="1:7">
      <c r="A36" s="11">
        <v>2</v>
      </c>
      <c r="B36" s="12" t="s">
        <v>55</v>
      </c>
      <c r="C36" s="16">
        <v>25000</v>
      </c>
      <c r="D36" s="31" t="s">
        <v>23</v>
      </c>
      <c r="E36" s="32"/>
      <c r="F36" s="27" t="s">
        <v>55</v>
      </c>
      <c r="G36" s="28"/>
    </row>
    <row r="37" spans="1:7">
      <c r="A37" s="11">
        <v>3</v>
      </c>
      <c r="B37" s="12" t="s">
        <v>61</v>
      </c>
      <c r="C37" s="16" t="s">
        <v>63</v>
      </c>
      <c r="D37" s="43" t="s">
        <v>63</v>
      </c>
      <c r="E37" s="43"/>
      <c r="F37" s="37" t="s">
        <v>62</v>
      </c>
      <c r="G37" s="38"/>
    </row>
    <row r="38" spans="1:7">
      <c r="A38" s="11">
        <v>4</v>
      </c>
      <c r="B38" s="12" t="s">
        <v>61</v>
      </c>
      <c r="C38" s="16" t="s">
        <v>63</v>
      </c>
      <c r="D38" s="43" t="s">
        <v>63</v>
      </c>
      <c r="E38" s="43"/>
      <c r="F38" s="37" t="s">
        <v>62</v>
      </c>
      <c r="G38" s="38"/>
    </row>
    <row r="39" spans="1:7">
      <c r="A39" s="11">
        <v>5</v>
      </c>
      <c r="B39" s="12" t="s">
        <v>55</v>
      </c>
      <c r="C39" s="16">
        <v>200000</v>
      </c>
      <c r="D39" s="43" t="s">
        <v>23</v>
      </c>
      <c r="E39" s="43"/>
      <c r="F39" s="27" t="s">
        <v>55</v>
      </c>
      <c r="G39" s="28"/>
    </row>
    <row r="40" spans="1:7">
      <c r="A40" s="11">
        <v>6</v>
      </c>
      <c r="B40" s="12" t="s">
        <v>55</v>
      </c>
      <c r="C40" s="16">
        <v>200000</v>
      </c>
      <c r="D40" s="43" t="s">
        <v>23</v>
      </c>
      <c r="E40" s="43"/>
      <c r="F40" s="27" t="s">
        <v>55</v>
      </c>
      <c r="G40" s="28"/>
    </row>
    <row r="41" spans="1:7">
      <c r="A41" s="11">
        <v>7</v>
      </c>
      <c r="B41" s="12" t="s">
        <v>52</v>
      </c>
      <c r="C41" s="16">
        <v>485000</v>
      </c>
      <c r="D41" s="43" t="s">
        <v>23</v>
      </c>
      <c r="E41" s="43"/>
      <c r="F41" s="27" t="s">
        <v>52</v>
      </c>
      <c r="G41" s="28"/>
    </row>
    <row r="42" spans="1:7">
      <c r="A42" s="35">
        <v>8</v>
      </c>
      <c r="B42" s="12" t="s">
        <v>52</v>
      </c>
      <c r="C42" s="16">
        <v>212250</v>
      </c>
      <c r="D42" s="43" t="s">
        <v>23</v>
      </c>
      <c r="E42" s="43"/>
      <c r="F42" s="37" t="s">
        <v>60</v>
      </c>
      <c r="G42" s="38"/>
    </row>
    <row r="43" spans="1:7">
      <c r="A43" s="36"/>
      <c r="B43" s="12" t="s">
        <v>60</v>
      </c>
      <c r="C43" s="16">
        <v>187500</v>
      </c>
      <c r="D43" s="31" t="s">
        <v>23</v>
      </c>
      <c r="E43" s="32"/>
      <c r="F43" s="39"/>
      <c r="G43" s="40"/>
    </row>
    <row r="44" spans="1:7">
      <c r="A44" s="11">
        <v>9</v>
      </c>
      <c r="B44" s="12" t="s">
        <v>52</v>
      </c>
      <c r="C44" s="16">
        <v>85000</v>
      </c>
      <c r="D44" s="43" t="s">
        <v>23</v>
      </c>
      <c r="E44" s="43"/>
      <c r="F44" s="27" t="s">
        <v>52</v>
      </c>
      <c r="G44" s="28"/>
    </row>
    <row r="45" spans="1:7">
      <c r="A45" s="11">
        <v>10</v>
      </c>
      <c r="B45" s="12" t="s">
        <v>52</v>
      </c>
      <c r="C45" s="16">
        <v>19900</v>
      </c>
      <c r="D45" s="43" t="s">
        <v>23</v>
      </c>
      <c r="E45" s="43"/>
      <c r="F45" s="27" t="s">
        <v>52</v>
      </c>
      <c r="G45" s="28"/>
    </row>
    <row r="46" spans="1:7">
      <c r="A46" s="11">
        <v>11</v>
      </c>
      <c r="B46" s="12" t="s">
        <v>61</v>
      </c>
      <c r="C46" s="16" t="s">
        <v>63</v>
      </c>
      <c r="D46" s="43" t="s">
        <v>63</v>
      </c>
      <c r="E46" s="43"/>
      <c r="F46" s="44" t="s">
        <v>62</v>
      </c>
      <c r="G46" s="44"/>
    </row>
    <row r="48" spans="1:7">
      <c r="A48" s="18" t="s">
        <v>19</v>
      </c>
      <c r="B48" s="18"/>
      <c r="C48" s="18"/>
      <c r="D48" s="18"/>
      <c r="E48" s="18"/>
      <c r="F48" s="18"/>
      <c r="G48" s="18"/>
    </row>
    <row r="49" spans="1:7">
      <c r="A49" s="18"/>
      <c r="B49" s="18"/>
      <c r="C49" s="18"/>
      <c r="D49" s="18"/>
      <c r="E49" s="18"/>
      <c r="F49" s="18"/>
      <c r="G49" s="18"/>
    </row>
    <row r="50" spans="1:7">
      <c r="A50" s="3"/>
      <c r="B50" s="3"/>
      <c r="C50" s="3"/>
      <c r="D50" s="3"/>
      <c r="E50" s="3"/>
      <c r="F50" s="3"/>
      <c r="G50" s="3"/>
    </row>
    <row r="51" spans="1:7" ht="38.25">
      <c r="A51" s="5" t="s">
        <v>8</v>
      </c>
      <c r="B51" s="5" t="s">
        <v>9</v>
      </c>
      <c r="C51" s="5" t="s">
        <v>18</v>
      </c>
      <c r="D51" s="24" t="s">
        <v>17</v>
      </c>
      <c r="E51" s="24"/>
      <c r="F51" s="24"/>
      <c r="G51" s="24"/>
    </row>
    <row r="52" spans="1:7">
      <c r="A52" s="12">
        <v>1</v>
      </c>
      <c r="B52" s="12" t="s">
        <v>52</v>
      </c>
      <c r="C52" s="12" t="s">
        <v>53</v>
      </c>
      <c r="D52" s="41">
        <f>C41+C44+C45</f>
        <v>589900</v>
      </c>
      <c r="E52" s="42"/>
      <c r="F52" s="42"/>
      <c r="G52" s="42"/>
    </row>
    <row r="53" spans="1:7">
      <c r="A53" s="12">
        <v>2</v>
      </c>
      <c r="B53" s="12" t="s">
        <v>55</v>
      </c>
      <c r="C53" s="12" t="s">
        <v>56</v>
      </c>
      <c r="D53" s="41">
        <f>C35+C36+C39+C40</f>
        <v>589600</v>
      </c>
      <c r="E53" s="41"/>
      <c r="F53" s="41"/>
      <c r="G53" s="41"/>
    </row>
    <row r="54" spans="1:7">
      <c r="A54" s="12">
        <v>3</v>
      </c>
      <c r="B54" s="12" t="s">
        <v>60</v>
      </c>
      <c r="C54" s="12" t="s">
        <v>58</v>
      </c>
      <c r="D54" s="41">
        <f>C43</f>
        <v>187500</v>
      </c>
      <c r="E54" s="41"/>
      <c r="F54" s="41"/>
      <c r="G54" s="41"/>
    </row>
    <row r="56" spans="1:7">
      <c r="B56" s="34" t="s">
        <v>20</v>
      </c>
      <c r="C56" s="34"/>
      <c r="D56" s="34"/>
      <c r="E56" s="34"/>
      <c r="F56" s="34"/>
      <c r="G56" s="34"/>
    </row>
    <row r="57" spans="1:7">
      <c r="B57" s="6"/>
      <c r="C57" s="6"/>
      <c r="D57" s="6"/>
      <c r="E57" s="6"/>
      <c r="F57" s="6"/>
      <c r="G57" s="6"/>
    </row>
    <row r="58" spans="1:7">
      <c r="B58" s="18" t="s">
        <v>22</v>
      </c>
      <c r="C58" s="33"/>
      <c r="D58" s="33"/>
      <c r="E58" s="33"/>
      <c r="F58" s="33"/>
    </row>
    <row r="59" spans="1:7">
      <c r="B59" s="33"/>
      <c r="C59" s="33"/>
      <c r="D59" s="33"/>
      <c r="E59" s="33"/>
      <c r="F59" s="33"/>
    </row>
  </sheetData>
  <mergeCells count="44">
    <mergeCell ref="A42:A43"/>
    <mergeCell ref="D43:E43"/>
    <mergeCell ref="F42:G43"/>
    <mergeCell ref="D46:E46"/>
    <mergeCell ref="F35:G35"/>
    <mergeCell ref="F36:G36"/>
    <mergeCell ref="F37:G37"/>
    <mergeCell ref="F38:G38"/>
    <mergeCell ref="F39:G39"/>
    <mergeCell ref="F40:G40"/>
    <mergeCell ref="F41:G41"/>
    <mergeCell ref="F44:G44"/>
    <mergeCell ref="F45:G45"/>
    <mergeCell ref="F46:G46"/>
    <mergeCell ref="D40:E40"/>
    <mergeCell ref="D41:E41"/>
    <mergeCell ref="D42:E42"/>
    <mergeCell ref="D44:E44"/>
    <mergeCell ref="D45:E45"/>
    <mergeCell ref="B58:F59"/>
    <mergeCell ref="B56:G56"/>
    <mergeCell ref="A48:G49"/>
    <mergeCell ref="D51:G51"/>
    <mergeCell ref="D52:G52"/>
    <mergeCell ref="D35:E35"/>
    <mergeCell ref="D36:E36"/>
    <mergeCell ref="D54:G54"/>
    <mergeCell ref="D53:G53"/>
    <mergeCell ref="D37:E37"/>
    <mergeCell ref="D38:E38"/>
    <mergeCell ref="D39:E39"/>
    <mergeCell ref="A30:G32"/>
    <mergeCell ref="D34:E34"/>
    <mergeCell ref="F34:G34"/>
    <mergeCell ref="A1:G9"/>
    <mergeCell ref="A23:G23"/>
    <mergeCell ref="D25:E25"/>
    <mergeCell ref="F25:G25"/>
    <mergeCell ref="D28:E28"/>
    <mergeCell ref="F28:G28"/>
    <mergeCell ref="D26:E26"/>
    <mergeCell ref="F26:G26"/>
    <mergeCell ref="D27:E27"/>
    <mergeCell ref="F27:G27"/>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2019-06-12T04:16:28Z</dcterms:modified>
</cp:coreProperties>
</file>