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refMode="R1C1"/>
</workbook>
</file>

<file path=xl/calcChain.xml><?xml version="1.0" encoding="utf-8"?>
<calcChain xmlns="http://schemas.openxmlformats.org/spreadsheetml/2006/main">
  <c r="D46" i="1"/>
  <c r="D45"/>
  <c r="G18" l="1"/>
  <c r="G17"/>
  <c r="G16"/>
  <c r="G15"/>
  <c r="G14"/>
  <c r="G13"/>
  <c r="G12"/>
  <c r="G11"/>
</calcChain>
</file>

<file path=xl/sharedStrings.xml><?xml version="1.0" encoding="utf-8"?>
<sst xmlns="http://schemas.openxmlformats.org/spreadsheetml/2006/main" count="94" uniqueCount="58">
  <si>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</si>
  <si>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</si>
  <si>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</si>
  <si>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</si>
  <si>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</si>
  <si>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</si>
  <si>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</si>
  <si>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</si>
  <si>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</si>
  <si>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</si>
  <si>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</si>
  <si>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</si>
  <si>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</si>
  <si>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</si>
  <si>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</si>
  <si>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Cоответствие, заявки</t>
  </si>
  <si>
    <t>Сумма договора, в тенге</t>
  </si>
  <si>
    <t>Место нахождение потенциального поставщика</t>
  </si>
  <si>
    <t>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</si>
  <si>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r>
      <t xml:space="preserve"> </t>
    </r>
    <r>
      <rPr>
        <b/>
        <sz val="10"/>
        <color rgb="FF000000"/>
        <rFont val="Times New Roman"/>
        <family val="1"/>
        <charset val="204"/>
      </rPr>
      <t>Дата и время представления ценового предложения</t>
    </r>
  </si>
  <si>
    <t>да</t>
  </si>
  <si>
    <t>Торговое наименование</t>
  </si>
  <si>
    <t>Победитель или причина несоответствия</t>
  </si>
  <si>
    <t>заявки не поступали</t>
  </si>
  <si>
    <t>-</t>
  </si>
  <si>
    <t>упаковка</t>
  </si>
  <si>
    <r>
      <t xml:space="preserve">                             Директор                                                                                               </t>
    </r>
    <r>
      <rPr>
        <sz val="11"/>
        <color rgb="FF000000"/>
        <rFont val="Times New Roman"/>
        <family val="1"/>
        <charset val="204"/>
      </rPr>
      <t xml:space="preserve"> Кодасбаев А.Т.</t>
    </r>
  </si>
  <si>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</si>
  <si>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 xml:space="preserve">Протокол об утверждении итогов по закупкам лекарственных средств и изделий медицинского назначения на 2020 год
способом запроса ценовых предложений – №П-16
Отдел государственных закупок                                                                                           15 апреля 2020г.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</si>
  <si>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эозин по Лейшману 1л</t>
  </si>
  <si>
    <t xml:space="preserve"> Раствор красителя эозина предназначен для окраски форменных элементов в крови человека. Средство окрашивает эритроциты в крови в розовый или розово-серый цвет, цитоплазму лимфоцитов – в голубой цвет, их ядра и тромбоциты – в вишнево-фиолетовый цвет. Зернистость базофилов при воздействии на них раствора красителя типа Лейшмана приобретает темно-лиловый оттенок, а зернистость эозинофилов – оранжевый оттенок.</t>
  </si>
  <si>
    <t>литр</t>
  </si>
  <si>
    <t>термометр медицинский ртутный максимальный стеклянный</t>
  </si>
  <si>
    <t>представляет собой ртутный термометр, предназначенный для измерения температуры тела у детей и взрослых. Диапазон измерения термометра от 35 до 42 °С. Точность измерения составляет ±0,1°С.</t>
  </si>
  <si>
    <t>штука</t>
  </si>
  <si>
    <t>шапочка берет</t>
  </si>
  <si>
    <t xml:space="preserve">шапочка берет голубая - материал из которого изготовлены шапочки, обладает хорошей воздухопроницаемостью, "дышит". Шапочка клип-берет из нетканого материала нестерильная одноразового применения. Изделие нестерильно и готово к использованию. Предельные отклонения от номинальных размеров ± 10 мм. </t>
  </si>
  <si>
    <t>жгут эластичный на застежке</t>
  </si>
  <si>
    <t xml:space="preserve">жгут кровоостанавливающий эластичный полуавтоматический, размерами:45х2,5см, 35х2,5см. </t>
  </si>
  <si>
    <t>салфетка спиртовая, двухслойная одноразовая</t>
  </si>
  <si>
    <t>салфетка спиртовая, двухслойная одноразовая 65х60 мм</t>
  </si>
  <si>
    <t xml:space="preserve">Лента индикаторная для контроля паровой стерилизации </t>
  </si>
  <si>
    <t>Бессвинцовые ленты предназначены для контроля качества паровой стерилизации. Размеры ленты: ширина 18мм, длина 55мм. относится к 1 классу индикаторов для стерилизации и состоит из клейкого слоя, основы (бежевой крепированной бумаги) и полосок химического индикатора. В процессе стерилизации паром полоски химического индикатора изменяют свой цвет с серовато-белого/светло-коричневого на темно-коричневый/черный. Ленты имеют отличный адгезив, фиксируются к любым типам материалов и тканей, можно маркировать. Технология клеевого слоя – адгезив, чувствительный к нажатию. Отвечает требованиям EN 867 и ГОСТ ИСО 11140-1. Маркировка и упаковка соответствует ГОСТ P 50444-92. Срок годности 18 месяцев.</t>
  </si>
  <si>
    <t>рулон</t>
  </si>
  <si>
    <t>термоиндикаторы ТИП-132 гр.С №500</t>
  </si>
  <si>
    <t xml:space="preserve">Термоиндикаторы предназначены для контроля качества работы стерилизаторов при паровой и воздушной стерилизации изделий медицинского назначения в ЛПУ. Термоиндикаторы выполнены в виде таблеток из термочувствительного вещества с добавлением химического красителя для их различая по предназначению и запаянных в прозрачную капсулу из полимерной плёнки. Срок годности - 2 года. </t>
  </si>
  <si>
    <t>стекло предметное 76x25</t>
  </si>
  <si>
    <t>Предметные стекла изготавливаются из качественного стекла, обладающего максимальной степенью прозрачности. Продукция подходит для проведения различных видов исследований. Стекла предметные предназначены для люминисцентной и световой микроскопии. Данный вид расходных материалов широко применяется в цитологических, гистологических, клинико-диагностических и патологоморфологических лабораториях. №100</t>
  </si>
  <si>
    <t>ТОО "Anirise"</t>
  </si>
  <si>
    <t>г.Алматы, ул. Парижской Коммуны, д.46</t>
  </si>
  <si>
    <t>ТОО "Альянс АА"</t>
  </si>
  <si>
    <t>г.Алматы, ул. Алгабасская 2А</t>
  </si>
  <si>
    <t>13.04.2020г.  14:00</t>
  </si>
  <si>
    <t>13.04.2020г.  12:35</t>
  </si>
  <si>
    <t>ТОО "ФАИЗ", Казахстан</t>
  </si>
  <si>
    <t>ТОО "Контакт", Казахстан</t>
  </si>
  <si>
    <t>ТОО "BM KZ", Казахстан</t>
  </si>
  <si>
    <t>Нингбро Гритмед Медикал Инструментс Ко., ЛТД, Китай</t>
  </si>
</sst>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52">
    <xf numFmtId="0" fontId="0" fillId="0" borderId="0" xfId="0"/>
    <xf numFmtId="0" fontId="0" fillId="0" borderId="0" xfId="0" applyBorder="1"/>
    <xf numFmtId="0" fontId="0" fillId="0" borderId="0" xfId="0" applyBorder="1" applyAlignment="1">
      <alignment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0" fontId="8"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top" wrapText="1"/>
    </xf>
    <xf numFmtId="4"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4" fontId="1"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22" fontId="8" fillId="0" borderId="2" xfId="0" applyNumberFormat="1" applyFont="1" applyBorder="1" applyAlignment="1">
      <alignment horizontal="center" vertical="center" wrapText="1"/>
    </xf>
    <xf numFmtId="0" fontId="2" fillId="0" borderId="0" xfId="0" applyFont="1" applyBorder="1" applyAlignment="1">
      <alignment horizontal="left" wrapText="1"/>
    </xf>
    <xf numFmtId="0" fontId="0" fillId="0" borderId="0" xfId="0"/>
    <xf numFmtId="0" fontId="7" fillId="0" borderId="0" xfId="0" applyFont="1" applyAlignment="1">
      <alignment horizontal="left"/>
    </xf>
    <xf numFmtId="4" fontId="8" fillId="0" borderId="1"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4" fontId="8" fillId="0" borderId="5"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51"/>
  <sheetViews>
    <sheetView tabSelected="1" view="pageBreakPreview" topLeftCell="A16" zoomScale="115" zoomScaleNormal="40" zoomScaleSheetLayoutView="115" zoomScalePageLayoutView="25" workbookViewId="0">
      <selection activeCell="D18" sqref="D18"/>
    </sheetView>
  </sheetViews>
  <sheetFormatPr defaultRowHeight="1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c r="A1" s="34" t="s">
        <v>28</v>
      </c>
      <c r="B1" s="35"/>
      <c r="C1" s="35"/>
      <c r="D1" s="35"/>
      <c r="E1" s="35"/>
      <c r="F1" s="35"/>
      <c r="G1" s="35"/>
    </row>
    <row r="2" spans="1:7">
      <c r="A2" s="35"/>
      <c r="B2" s="35"/>
      <c r="C2" s="35"/>
      <c r="D2" s="35"/>
      <c r="E2" s="35"/>
      <c r="F2" s="35"/>
      <c r="G2" s="35"/>
    </row>
    <row r="3" spans="1:7">
      <c r="A3" s="35"/>
      <c r="B3" s="35"/>
      <c r="C3" s="35"/>
      <c r="D3" s="35"/>
      <c r="E3" s="35"/>
      <c r="F3" s="35"/>
      <c r="G3" s="35"/>
    </row>
    <row r="4" spans="1:7">
      <c r="A4" s="35"/>
      <c r="B4" s="35"/>
      <c r="C4" s="35"/>
      <c r="D4" s="35"/>
      <c r="E4" s="35"/>
      <c r="F4" s="35"/>
      <c r="G4" s="35"/>
    </row>
    <row r="5" spans="1:7">
      <c r="A5" s="35"/>
      <c r="B5" s="35"/>
      <c r="C5" s="35"/>
      <c r="D5" s="35"/>
      <c r="E5" s="35"/>
      <c r="F5" s="35"/>
      <c r="G5" s="35"/>
    </row>
    <row r="6" spans="1:7">
      <c r="A6" s="35"/>
      <c r="B6" s="35"/>
      <c r="C6" s="35"/>
      <c r="D6" s="35"/>
      <c r="E6" s="35"/>
      <c r="F6" s="35"/>
      <c r="G6" s="35"/>
    </row>
    <row r="7" spans="1:7">
      <c r="A7" s="35"/>
      <c r="B7" s="35"/>
      <c r="C7" s="35"/>
      <c r="D7" s="35"/>
      <c r="E7" s="35"/>
      <c r="F7" s="35"/>
      <c r="G7" s="35"/>
    </row>
    <row r="8" spans="1:7">
      <c r="A8" s="35"/>
      <c r="B8" s="35"/>
      <c r="C8" s="35"/>
      <c r="D8" s="35"/>
      <c r="E8" s="35"/>
      <c r="F8" s="35"/>
      <c r="G8" s="35"/>
    </row>
    <row r="9" spans="1:7">
      <c r="A9" s="35"/>
      <c r="B9" s="35"/>
      <c r="C9" s="35"/>
      <c r="D9" s="35"/>
      <c r="E9" s="35"/>
      <c r="F9" s="35"/>
      <c r="G9" s="35"/>
    </row>
    <row r="10" spans="1:7" ht="42">
      <c r="A10" s="7" t="s">
        <v>0</v>
      </c>
      <c r="B10" s="7" t="s">
        <v>1</v>
      </c>
      <c r="C10" s="7" t="s">
        <v>2</v>
      </c>
      <c r="D10" s="8" t="s">
        <v>3</v>
      </c>
      <c r="E10" s="8" t="s">
        <v>4</v>
      </c>
      <c r="F10" s="7" t="s">
        <v>5</v>
      </c>
      <c r="G10" s="7" t="s">
        <v>6</v>
      </c>
    </row>
    <row r="11" spans="1:7" ht="112.5">
      <c r="A11" s="7">
        <v>1</v>
      </c>
      <c r="B11" s="3" t="s">
        <v>29</v>
      </c>
      <c r="C11" s="3" t="s">
        <v>30</v>
      </c>
      <c r="D11" s="3" t="s">
        <v>31</v>
      </c>
      <c r="E11" s="15">
        <v>6</v>
      </c>
      <c r="F11" s="9">
        <v>3350</v>
      </c>
      <c r="G11" s="26">
        <f t="shared" ref="G11:G18" si="0">E11*F11</f>
        <v>20100</v>
      </c>
    </row>
    <row r="12" spans="1:7" ht="56.25">
      <c r="A12" s="7">
        <v>2</v>
      </c>
      <c r="B12" s="3" t="s">
        <v>32</v>
      </c>
      <c r="C12" s="3" t="s">
        <v>33</v>
      </c>
      <c r="D12" s="3" t="s">
        <v>34</v>
      </c>
      <c r="E12" s="15">
        <v>100</v>
      </c>
      <c r="F12" s="9">
        <v>950</v>
      </c>
      <c r="G12" s="26">
        <f t="shared" si="0"/>
        <v>95000</v>
      </c>
    </row>
    <row r="13" spans="1:7" ht="78.75">
      <c r="A13" s="7">
        <v>3</v>
      </c>
      <c r="B13" s="3" t="s">
        <v>35</v>
      </c>
      <c r="C13" s="3" t="s">
        <v>36</v>
      </c>
      <c r="D13" s="3" t="s">
        <v>34</v>
      </c>
      <c r="E13" s="15">
        <v>10000</v>
      </c>
      <c r="F13" s="9">
        <v>17</v>
      </c>
      <c r="G13" s="26">
        <f t="shared" si="0"/>
        <v>170000</v>
      </c>
    </row>
    <row r="14" spans="1:7" ht="33.75">
      <c r="A14" s="7">
        <v>4</v>
      </c>
      <c r="B14" s="3" t="s">
        <v>37</v>
      </c>
      <c r="C14" s="3" t="s">
        <v>38</v>
      </c>
      <c r="D14" s="3" t="s">
        <v>34</v>
      </c>
      <c r="E14" s="3">
        <v>50</v>
      </c>
      <c r="F14" s="3">
        <v>1000</v>
      </c>
      <c r="G14" s="9">
        <f t="shared" si="0"/>
        <v>50000</v>
      </c>
    </row>
    <row r="15" spans="1:7" ht="22.5">
      <c r="A15" s="7">
        <v>5</v>
      </c>
      <c r="B15" s="3" t="s">
        <v>39</v>
      </c>
      <c r="C15" s="3" t="s">
        <v>40</v>
      </c>
      <c r="D15" s="3" t="s">
        <v>34</v>
      </c>
      <c r="E15" s="3">
        <v>250000</v>
      </c>
      <c r="F15" s="3">
        <v>6</v>
      </c>
      <c r="G15" s="9">
        <f t="shared" si="0"/>
        <v>1500000</v>
      </c>
    </row>
    <row r="16" spans="1:7" ht="191.25">
      <c r="A16" s="7">
        <v>6</v>
      </c>
      <c r="B16" s="3" t="s">
        <v>41</v>
      </c>
      <c r="C16" s="3" t="s">
        <v>42</v>
      </c>
      <c r="D16" s="3" t="s">
        <v>43</v>
      </c>
      <c r="E16" s="15">
        <v>50</v>
      </c>
      <c r="F16" s="9">
        <v>8000</v>
      </c>
      <c r="G16" s="9">
        <f t="shared" si="0"/>
        <v>400000</v>
      </c>
    </row>
    <row r="17" spans="1:7" ht="101.25">
      <c r="A17" s="7">
        <v>7</v>
      </c>
      <c r="B17" s="3" t="s">
        <v>44</v>
      </c>
      <c r="C17" s="3" t="s">
        <v>45</v>
      </c>
      <c r="D17" s="3" t="s">
        <v>25</v>
      </c>
      <c r="E17" s="15">
        <v>10</v>
      </c>
      <c r="F17" s="9">
        <v>5000</v>
      </c>
      <c r="G17" s="9">
        <f t="shared" si="0"/>
        <v>50000</v>
      </c>
    </row>
    <row r="18" spans="1:7" ht="112.5">
      <c r="A18" s="7">
        <v>8</v>
      </c>
      <c r="B18" s="3" t="s">
        <v>46</v>
      </c>
      <c r="C18" s="3" t="s">
        <v>47</v>
      </c>
      <c r="D18" s="3" t="s">
        <v>25</v>
      </c>
      <c r="E18" s="15">
        <v>40</v>
      </c>
      <c r="F18" s="9">
        <v>500</v>
      </c>
      <c r="G18" s="9">
        <f t="shared" si="0"/>
        <v>20000</v>
      </c>
    </row>
    <row r="19" spans="1:7">
      <c r="A19" s="11"/>
      <c r="B19" s="12"/>
      <c r="C19" s="12"/>
      <c r="D19" s="12"/>
      <c r="E19" s="12"/>
      <c r="F19" s="13"/>
      <c r="G19" s="13"/>
    </row>
    <row r="20" spans="1:7">
      <c r="A20" s="36" t="s">
        <v>7</v>
      </c>
      <c r="B20" s="36"/>
      <c r="C20" s="36"/>
      <c r="D20" s="36"/>
      <c r="E20" s="36"/>
      <c r="F20" s="36"/>
      <c r="G20" s="36"/>
    </row>
    <row r="22" spans="1:7" ht="38.25">
      <c r="A22" s="6" t="s">
        <v>8</v>
      </c>
      <c r="B22" s="4" t="s">
        <v>9</v>
      </c>
      <c r="C22" s="4" t="s">
        <v>10</v>
      </c>
      <c r="D22" s="37" t="s">
        <v>19</v>
      </c>
      <c r="E22" s="37"/>
      <c r="F22" s="38" t="s">
        <v>11</v>
      </c>
      <c r="G22" s="38"/>
    </row>
    <row r="23" spans="1:7">
      <c r="A23" s="10">
        <v>1</v>
      </c>
      <c r="B23" s="30" t="s">
        <v>48</v>
      </c>
      <c r="C23" s="30" t="s">
        <v>49</v>
      </c>
      <c r="D23" s="44" t="s">
        <v>53</v>
      </c>
      <c r="E23" s="43"/>
      <c r="F23" s="42"/>
      <c r="G23" s="43"/>
    </row>
    <row r="24" spans="1:7">
      <c r="A24" s="14">
        <v>2</v>
      </c>
      <c r="B24" s="30" t="s">
        <v>50</v>
      </c>
      <c r="C24" s="30" t="s">
        <v>51</v>
      </c>
      <c r="D24" s="40" t="s">
        <v>52</v>
      </c>
      <c r="E24" s="41"/>
      <c r="F24" s="39"/>
      <c r="G24" s="39"/>
    </row>
    <row r="26" spans="1:7">
      <c r="A26" s="45" t="s">
        <v>12</v>
      </c>
      <c r="B26" s="45"/>
      <c r="C26" s="45"/>
      <c r="D26" s="45"/>
      <c r="E26" s="45"/>
      <c r="F26" s="45"/>
      <c r="G26" s="45"/>
    </row>
    <row r="27" spans="1:7">
      <c r="A27" s="45"/>
      <c r="B27" s="45"/>
      <c r="C27" s="45"/>
      <c r="D27" s="45"/>
      <c r="E27" s="45"/>
      <c r="F27" s="45"/>
      <c r="G27" s="45"/>
    </row>
    <row r="28" spans="1:7">
      <c r="A28" s="45"/>
      <c r="B28" s="45"/>
      <c r="C28" s="45"/>
      <c r="D28" s="45"/>
      <c r="E28" s="45"/>
      <c r="F28" s="45"/>
      <c r="G28" s="45"/>
    </row>
    <row r="30" spans="1:7" ht="25.5">
      <c r="A30" s="17" t="s">
        <v>0</v>
      </c>
      <c r="B30" s="17" t="s">
        <v>13</v>
      </c>
      <c r="C30" s="17" t="s">
        <v>14</v>
      </c>
      <c r="D30" s="18" t="s">
        <v>15</v>
      </c>
      <c r="E30" s="20" t="s">
        <v>21</v>
      </c>
      <c r="F30" s="37" t="s">
        <v>22</v>
      </c>
      <c r="G30" s="37"/>
    </row>
    <row r="31" spans="1:7">
      <c r="A31" s="27">
        <v>1</v>
      </c>
      <c r="B31" s="28" t="s">
        <v>23</v>
      </c>
      <c r="C31" s="19" t="s">
        <v>24</v>
      </c>
      <c r="D31" s="29" t="s">
        <v>24</v>
      </c>
      <c r="E31" s="28" t="s">
        <v>24</v>
      </c>
      <c r="F31" s="32"/>
      <c r="G31" s="33"/>
    </row>
    <row r="32" spans="1:7" ht="63.75">
      <c r="A32" s="27">
        <v>2</v>
      </c>
      <c r="B32" s="30" t="s">
        <v>50</v>
      </c>
      <c r="C32" s="19">
        <v>95000</v>
      </c>
      <c r="D32" s="29" t="s">
        <v>20</v>
      </c>
      <c r="E32" s="28" t="s">
        <v>57</v>
      </c>
      <c r="F32" s="32"/>
      <c r="G32" s="33"/>
    </row>
    <row r="33" spans="1:7" ht="25.5">
      <c r="A33" s="27">
        <v>3</v>
      </c>
      <c r="B33" s="30" t="s">
        <v>50</v>
      </c>
      <c r="C33" s="19">
        <v>170000</v>
      </c>
      <c r="D33" s="28" t="s">
        <v>20</v>
      </c>
      <c r="E33" s="31" t="s">
        <v>56</v>
      </c>
      <c r="F33" s="32"/>
      <c r="G33" s="33"/>
    </row>
    <row r="34" spans="1:7">
      <c r="A34" s="27">
        <v>4</v>
      </c>
      <c r="B34" s="28" t="s">
        <v>23</v>
      </c>
      <c r="C34" s="19" t="s">
        <v>24</v>
      </c>
      <c r="D34" s="29" t="s">
        <v>24</v>
      </c>
      <c r="E34" s="28" t="s">
        <v>24</v>
      </c>
      <c r="F34" s="32"/>
      <c r="G34" s="33"/>
    </row>
    <row r="35" spans="1:7" ht="34.5" customHeight="1">
      <c r="A35" s="27">
        <v>5</v>
      </c>
      <c r="B35" s="30" t="s">
        <v>48</v>
      </c>
      <c r="C35" s="19">
        <v>1375000</v>
      </c>
      <c r="D35" s="28" t="s">
        <v>20</v>
      </c>
      <c r="E35" s="28" t="s">
        <v>54</v>
      </c>
      <c r="F35" s="41"/>
      <c r="G35" s="41"/>
    </row>
    <row r="36" spans="1:7" ht="18" customHeight="1">
      <c r="A36" s="27">
        <v>6</v>
      </c>
      <c r="B36" s="28" t="s">
        <v>23</v>
      </c>
      <c r="C36" s="19" t="s">
        <v>24</v>
      </c>
      <c r="D36" s="29" t="s">
        <v>24</v>
      </c>
      <c r="E36" s="28" t="s">
        <v>24</v>
      </c>
      <c r="F36" s="32"/>
      <c r="G36" s="33"/>
    </row>
    <row r="37" spans="1:7">
      <c r="A37" s="27">
        <v>7</v>
      </c>
      <c r="B37" s="28" t="s">
        <v>23</v>
      </c>
      <c r="C37" s="19" t="s">
        <v>24</v>
      </c>
      <c r="D37" s="29" t="s">
        <v>24</v>
      </c>
      <c r="E37" s="28" t="s">
        <v>24</v>
      </c>
      <c r="F37" s="32"/>
      <c r="G37" s="33"/>
    </row>
    <row r="38" spans="1:7" ht="36" customHeight="1">
      <c r="A38" s="27">
        <v>8</v>
      </c>
      <c r="B38" s="30" t="s">
        <v>50</v>
      </c>
      <c r="C38" s="19">
        <v>20000</v>
      </c>
      <c r="D38" s="29" t="s">
        <v>20</v>
      </c>
      <c r="E38" s="28" t="s">
        <v>55</v>
      </c>
      <c r="F38" s="32"/>
      <c r="G38" s="33"/>
    </row>
    <row r="39" spans="1:7">
      <c r="A39" s="27">
        <v>9</v>
      </c>
      <c r="B39" s="28" t="s">
        <v>23</v>
      </c>
      <c r="C39" s="19" t="s">
        <v>24</v>
      </c>
      <c r="D39" s="29" t="s">
        <v>24</v>
      </c>
      <c r="E39" s="28" t="s">
        <v>24</v>
      </c>
      <c r="F39" s="32"/>
      <c r="G39" s="33"/>
    </row>
    <row r="40" spans="1:7">
      <c r="A40" s="21"/>
      <c r="B40" s="16"/>
      <c r="C40" s="22"/>
      <c r="D40" s="23"/>
      <c r="E40" s="23"/>
      <c r="F40" s="16"/>
      <c r="G40" s="16"/>
    </row>
    <row r="41" spans="1:7">
      <c r="A41" s="45" t="s">
        <v>18</v>
      </c>
      <c r="B41" s="45"/>
      <c r="C41" s="45"/>
      <c r="D41" s="45"/>
      <c r="E41" s="45"/>
      <c r="F41" s="45"/>
      <c r="G41" s="45"/>
    </row>
    <row r="42" spans="1:7">
      <c r="A42" s="45"/>
      <c r="B42" s="45"/>
      <c r="C42" s="45"/>
      <c r="D42" s="45"/>
      <c r="E42" s="45"/>
      <c r="F42" s="45"/>
      <c r="G42" s="45"/>
    </row>
    <row r="43" spans="1:7">
      <c r="A43" s="2"/>
      <c r="B43" s="2"/>
      <c r="C43" s="2"/>
      <c r="D43" s="2"/>
      <c r="E43" s="2"/>
      <c r="F43" s="2"/>
      <c r="G43" s="2"/>
    </row>
    <row r="44" spans="1:7" ht="38.25">
      <c r="A44" s="4" t="s">
        <v>8</v>
      </c>
      <c r="B44" s="4" t="s">
        <v>9</v>
      </c>
      <c r="C44" s="4" t="s">
        <v>17</v>
      </c>
      <c r="D44" s="38" t="s">
        <v>16</v>
      </c>
      <c r="E44" s="38"/>
      <c r="F44" s="38"/>
      <c r="G44" s="38"/>
    </row>
    <row r="45" spans="1:7">
      <c r="A45" s="24">
        <v>1</v>
      </c>
      <c r="B45" s="30" t="s">
        <v>48</v>
      </c>
      <c r="C45" s="30" t="s">
        <v>49</v>
      </c>
      <c r="D45" s="48">
        <f>C35</f>
        <v>1375000</v>
      </c>
      <c r="E45" s="48"/>
      <c r="F45" s="48"/>
      <c r="G45" s="48"/>
    </row>
    <row r="46" spans="1:7">
      <c r="A46" s="25">
        <v>2</v>
      </c>
      <c r="B46" s="30" t="s">
        <v>50</v>
      </c>
      <c r="C46" s="30" t="s">
        <v>51</v>
      </c>
      <c r="D46" s="49">
        <f>C32+C33+C38</f>
        <v>285000</v>
      </c>
      <c r="E46" s="50"/>
      <c r="F46" s="50"/>
      <c r="G46" s="51"/>
    </row>
    <row r="48" spans="1:7">
      <c r="B48" s="47" t="s">
        <v>26</v>
      </c>
      <c r="C48" s="47"/>
      <c r="D48" s="47"/>
      <c r="E48" s="47"/>
      <c r="F48" s="47"/>
      <c r="G48" s="47"/>
    </row>
    <row r="49" spans="2:7">
      <c r="B49" s="5"/>
      <c r="C49" s="5"/>
      <c r="D49" s="5"/>
      <c r="E49" s="5"/>
      <c r="F49" s="5"/>
      <c r="G49" s="5"/>
    </row>
    <row r="50" spans="2:7">
      <c r="B50" s="45" t="s">
        <v>27</v>
      </c>
      <c r="C50" s="46"/>
      <c r="D50" s="46"/>
      <c r="E50" s="46"/>
      <c r="F50" s="46"/>
    </row>
    <row r="51" spans="2:7">
      <c r="B51" s="46"/>
      <c r="C51" s="46"/>
      <c r="D51" s="46"/>
      <c r="E51" s="46"/>
      <c r="F51" s="46"/>
    </row>
  </sheetData>
  <mergeCells count="25">
    <mergeCell ref="F33:G33"/>
    <mergeCell ref="F34:G34"/>
    <mergeCell ref="F36:G36"/>
    <mergeCell ref="B50:F51"/>
    <mergeCell ref="B48:G48"/>
    <mergeCell ref="A41:G42"/>
    <mergeCell ref="D44:G44"/>
    <mergeCell ref="D45:G45"/>
    <mergeCell ref="D46:G46"/>
    <mergeCell ref="F38:G38"/>
    <mergeCell ref="F39:G39"/>
    <mergeCell ref="A1:G9"/>
    <mergeCell ref="A20:G20"/>
    <mergeCell ref="D22:E22"/>
    <mergeCell ref="F22:G22"/>
    <mergeCell ref="F24:G24"/>
    <mergeCell ref="D24:E24"/>
    <mergeCell ref="F23:G23"/>
    <mergeCell ref="D23:E23"/>
    <mergeCell ref="F30:G30"/>
    <mergeCell ref="A26:G28"/>
    <mergeCell ref="F37:G37"/>
    <mergeCell ref="F35:G35"/>
    <mergeCell ref="F31:G31"/>
    <mergeCell ref="F32:G32"/>
  </mergeCells>
  <pageMargins left="0.33250000000000002" right="0.27124999999999999" top="0.75" bottom="0.75" header="0.3" footer="0.3"/>
  <pageSetup paperSize="9" scale="8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2020-04-15T09:01:58Z</dcterms:modified>
</cp:coreProperties>
</file>