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D55" i="1"/>
  <c r="D54"/>
  <c r="D53"/>
  <c r="D52"/>
  <c r="D51"/>
  <c r="G16"/>
  <c r="G17"/>
  <c r="G18"/>
  <c r="G19"/>
  <c r="G20"/>
  <c r="G21"/>
  <c r="G14"/>
  <c r="G15"/>
  <c r="G12" l="1"/>
  <c r="G13"/>
  <c r="G11"/>
</calcChain>
</file>

<file path=xl/sharedStrings.xml><?xml version="1.0" encoding="utf-8"?>
<sst xmlns="http://schemas.openxmlformats.org/spreadsheetml/2006/main" count="117" uniqueCount="73">
  <si>
    <t>№ лота</t>
  </si>
  <si>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</si>
  <si>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</si>
  <si>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</si>
  <si>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</si>
  <si>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</si>
  <si>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</si>
  <si>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</si>
  <si>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 п/п</t>
  </si>
  <si>
    <t>Наименование потенциального поставщика</t>
  </si>
  <si>
    <t>Местонахождение потенциального поставщика</t>
  </si>
  <si>
    <t>При процедуре вскрытия конвертов с ценовыми предложениями присутствовали следующие представители потенциальных поставщиков</t>
  </si>
  <si>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</si>
  <si>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Наименование поставщика</t>
  </si>
  <si>
    <t>Сумма, заявки</t>
  </si>
  <si>
    <t>Победитель</t>
  </si>
  <si>
    <t>Cоответствие, заявки</t>
  </si>
  <si>
    <t>Сумма договора, в тенге</t>
  </si>
  <si>
    <t>Место нахождение потенциального поставщика</t>
  </si>
  <si>
    <t>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</si>
  <si>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r>
      <t xml:space="preserve"> </t>
    </r>
    <r>
      <rPr>
        <b/>
        <sz val="10"/>
        <color rgb="FF000000"/>
        <rFont val="Times New Roman"/>
        <family val="1"/>
        <charset val="204"/>
      </rPr>
      <t>Дата и время представления ценового предложения</t>
    </r>
  </si>
  <si>
    <r>
      <rPr>
        <b/>
        <sz val="11"/>
        <color theme="1"/>
        <rFont val="Times New Roman"/>
        <family val="1"/>
        <charset val="204"/>
      </rPr>
      <t xml:space="preserve">Начальник отдела
государственных закупок    </t>
    </r>
    <r>
      <rPr>
        <sz val="11"/>
        <color theme="1"/>
        <rFont val="Times New Roman"/>
        <family val="1"/>
        <charset val="204"/>
      </rPr>
      <t xml:space="preserve">                                                              Рахимбердиев Ж.К.</t>
    </r>
  </si>
  <si>
    <t>штука</t>
  </si>
  <si>
    <t>ТОО "Фирма Меда"</t>
  </si>
  <si>
    <t>г.Алматы, мкр. Сайран 17</t>
  </si>
  <si>
    <t>да</t>
  </si>
  <si>
    <r>
      <t xml:space="preserve">Директор                                                                                                 </t>
    </r>
    <r>
      <rPr>
        <sz val="11"/>
        <color rgb="FF000000"/>
        <rFont val="Times New Roman"/>
        <family val="1"/>
        <charset val="204"/>
      </rPr>
      <t>Кодасбаев А.Т.</t>
    </r>
  </si>
  <si>
    <t xml:space="preserve">Протокол об утверждении итогов по закупкам лекарственных средств и изделий медицинского назначения на 2019 год
способом запроса ценовых предложений – №П-20
Отдел государственных закупок                                                                                           12 сентября 2019г.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</si>
  <si>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скальпель (размер по заявке заказчика)</t>
  </si>
  <si>
    <t>Скальпель стерильный, однократного применения, с защитой на лезвии/с защитным колпачком, со
съемными лезвиями №10, 10А, 11, 12, 12В, 12D, 13, 14, 15, 15А, 15С, 15D, 16, 17, 18, 19, 20, 21, 22, 22А, 23, 24, 25, 25А, 36, из нержавеющей/углеродисто</t>
  </si>
  <si>
    <t>перчатки стерильные (размер по заявке заказчика)</t>
  </si>
  <si>
    <t xml:space="preserve">Перчатки медицинские хирургические из натурального латекса  опудренные (размер по заявке заказчика) </t>
  </si>
  <si>
    <t>пара</t>
  </si>
  <si>
    <t>перчатки нестирильные (размер по заявке заказчика)</t>
  </si>
  <si>
    <t>перчатки хирургические нестирильные  неопудренные (размер по заявке заказчика)</t>
  </si>
  <si>
    <t xml:space="preserve">маска медицинская </t>
  </si>
  <si>
    <t>маска медицинская трехслойная на резинках</t>
  </si>
  <si>
    <t>маска медицинская трехслойная на завязках</t>
  </si>
  <si>
    <t>пропофол-Липуро 1%</t>
  </si>
  <si>
    <t>эмульсия для внутривенного введения 10 мг/мл по 50 мл</t>
  </si>
  <si>
    <t>ампула</t>
  </si>
  <si>
    <t>аторвастатин</t>
  </si>
  <si>
    <t>таблетки, покрытые пленочной оболочкой 80 мг</t>
  </si>
  <si>
    <t>таблетка</t>
  </si>
  <si>
    <t>дигоксин</t>
  </si>
  <si>
    <t>раствор для инъекций 0,25 мг/мл 1мл</t>
  </si>
  <si>
    <t>щетки для промывки аспирацирнных игл</t>
  </si>
  <si>
    <t>щетки для промывки аспирацирнных игл для анализатор Access 2, производства Beckman Coulter, США</t>
  </si>
  <si>
    <t>упаковка</t>
  </si>
  <si>
    <t>гемаконы</t>
  </si>
  <si>
    <t>гемаконы, контейнеры для сбора и хранения крови (размер по заявке заказчика)</t>
  </si>
  <si>
    <t>набор для установки коронарного стент-графта</t>
  </si>
  <si>
    <t>Конструкция типа "сэндвич" в виде 2х матричных баллонорасширяемыхстентов из нержавеющей стали 316L между которыми находится сосудистый графт из тефлона (политетрафлюорэтилена, ePTFE). Толщина стенки 0.52мм. Размер стент-графта:  диаметр: 4.8мм, длина- 26мм. Система доставки: баллонный катетер быстрой смены совместимый с 0.014" проводником. 2 рентгеноконтрастных маркера по краям стент-графта. Профиль кончика 0.024". Для стент-графта 2.8-4.0мм: номинальное давление раскрытия (NP) / расчетное давление разрыва (RBP) - 15/16 атм.; профиль стент-графта на доставляющей системе 0.061"; минимальный требуемый просвет гайд катетера 0.068" (≥6F). Для стент-графта 4.5-4.8мм: номинальное давление раскрытия (NP) / расчетное давление разрыва (RBP) - 15/16 атм.; профиль стент-графта на доставляющей системе 0.068"; минимальный требуемый просвет гайд-катетера 0.074" (≥7F).</t>
  </si>
  <si>
    <t>ТОО "Pharmgroup"</t>
  </si>
  <si>
    <t>г.Алматы, ул. Ташкентская, 491</t>
  </si>
  <si>
    <t>-</t>
  </si>
  <si>
    <t>ТОО "ШеркомСервис"</t>
  </si>
  <si>
    <t>г.Алматы, пр. Райымбек 348/4, БЦ "ASPARA", офис 513</t>
  </si>
  <si>
    <t>09.09.2019г. 15:21</t>
  </si>
  <si>
    <t>09.09.2019г. 16:38</t>
  </si>
  <si>
    <t>10.09.2019г. 08:20</t>
  </si>
  <si>
    <t>ТОО "ЭМИТИ Интернешнл"</t>
  </si>
  <si>
    <t>г.Алматы, ул. Муратбаева 23/1</t>
  </si>
  <si>
    <t>10.09.2019г. 08:42</t>
  </si>
  <si>
    <t>ТОО "КФК МЕДСЕРВИС ПЛЮС"</t>
  </si>
  <si>
    <t>г.Алматы, ул. Маметовой, 54</t>
  </si>
  <si>
    <t>10.09.2019г. 08:45</t>
  </si>
  <si>
    <t>ТОО "SATCOR"</t>
  </si>
  <si>
    <t>г.Алматы, ул. Радлова 65, 12нп</t>
  </si>
  <si>
    <t>10.09.2019г. 08:50</t>
  </si>
  <si>
    <t>ТОО "Юнимед СК"</t>
  </si>
  <si>
    <t>г.Петропавловск, ул. Токсан би д.35 офис10</t>
  </si>
  <si>
    <t>10.09.2019г. 08:55</t>
  </si>
</sst>
</file>

<file path=xl/styles.xml><?xml version="1.0" encoding="utf-8"?>
<styleSheet xmlns="http://schemas.openxmlformats.org/spreadsheetml/2006/main">
  <fonts count="11">
    <font>
      <sz val="11"/>
      <color theme="1"/>
      <name val="Calibri"/>
      <family val="2"/>
      <charset val="204"/>
      <scheme val="minor"/>
    </font>
    <font>
      <sz val="8"/>
      <color theme="1"/>
      <name val="Times New Roman"/>
      <family val="1"/>
      <charset val="204"/>
    </font>
    <font>
      <sz val="11"/>
      <color theme="1"/>
      <name val="Times New Roman"/>
      <family val="1"/>
      <charset val="204"/>
    </font>
    <font>
      <b/>
      <sz val="11"/>
      <color theme="1"/>
      <name val="Times New Roman"/>
      <family val="1"/>
      <charset val="204"/>
    </font>
    <font>
      <b/>
      <sz val="10"/>
      <color theme="1"/>
      <name val="Times New Roman"/>
      <family val="1"/>
      <charset val="204"/>
    </font>
    <font>
      <b/>
      <sz val="10"/>
      <color rgb="FF000000"/>
      <name val="Times New Roman"/>
      <family val="1"/>
      <charset val="204"/>
    </font>
    <font>
      <sz val="10"/>
      <color theme="1"/>
      <name val="Times New Roman"/>
      <family val="1"/>
      <charset val="204"/>
    </font>
    <font>
      <b/>
      <sz val="11"/>
      <color rgb="FF000000"/>
      <name val="Times New Roman"/>
      <family val="1"/>
      <charset val="204"/>
    </font>
    <font>
      <sz val="10"/>
      <color rgb="FF000000"/>
      <name val="Times New Roman"/>
      <family val="1"/>
      <charset val="204"/>
    </font>
    <font>
      <sz val="11"/>
      <color rgb="FF000000"/>
      <name val="Times New Roman"/>
      <family val="1"/>
      <charset val="204"/>
    </font>
    <font>
      <b/>
      <sz val="8"/>
      <color theme="1"/>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9">
    <xf numFmtId="0" fontId="0" fillId="0" borderId="0" xfId="0"/>
    <xf numFmtId="0" fontId="0" fillId="0" borderId="0" xfId="0" applyBorder="1"/>
    <xf numFmtId="0" fontId="4" fillId="0" borderId="1" xfId="0" applyFont="1" applyBorder="1" applyAlignment="1">
      <alignment horizontal="center" vertical="top" wrapText="1"/>
    </xf>
    <xf numFmtId="0" fontId="0" fillId="0" borderId="0" xfId="0" applyBorder="1" applyAlignment="1">
      <alignment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0" xfId="0" applyFont="1" applyAlignment="1">
      <alignment horizontal="left"/>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4" fontId="1"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0" xfId="0" applyFont="1" applyBorder="1" applyAlignment="1">
      <alignment horizontal="center" vertical="center" wrapText="1"/>
    </xf>
    <xf numFmtId="0" fontId="1" fillId="0" borderId="0" xfId="0" applyFont="1" applyBorder="1" applyAlignment="1">
      <alignment horizontal="center" vertical="center" wrapText="1"/>
    </xf>
    <xf numFmtId="4" fontId="1" fillId="0" borderId="0" xfId="0" applyNumberFormat="1" applyFont="1" applyBorder="1" applyAlignment="1">
      <alignment horizontal="center" vertical="center" wrapText="1"/>
    </xf>
    <xf numFmtId="4" fontId="6" fillId="0" borderId="1" xfId="0" applyNumberFormat="1" applyFont="1" applyBorder="1" applyAlignment="1">
      <alignment horizontal="center" vertical="top" wrapText="1"/>
    </xf>
    <xf numFmtId="0" fontId="8" fillId="0" borderId="1" xfId="0" applyFont="1" applyBorder="1" applyAlignment="1">
      <alignment horizontal="center" vertical="center" wrapText="1"/>
    </xf>
    <xf numFmtId="0" fontId="2" fillId="0" borderId="0" xfId="0" applyFont="1" applyBorder="1" applyAlignment="1">
      <alignment horizontal="left" wrapText="1"/>
    </xf>
    <xf numFmtId="0" fontId="4" fillId="0" borderId="1" xfId="0" applyFont="1" applyBorder="1" applyAlignment="1">
      <alignment horizontal="center" vertical="top"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2" fillId="0" borderId="0" xfId="0" applyFont="1" applyBorder="1" applyAlignment="1">
      <alignment horizontal="left"/>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6" fillId="0" borderId="2" xfId="0" applyNumberFormat="1" applyFont="1" applyBorder="1" applyAlignment="1">
      <alignment horizontal="center" vertical="center" wrapText="1"/>
    </xf>
    <xf numFmtId="0" fontId="6" fillId="0" borderId="3" xfId="0" applyFont="1" applyBorder="1" applyAlignment="1">
      <alignment horizontal="center" vertical="center" wrapText="1"/>
    </xf>
    <xf numFmtId="20" fontId="8" fillId="0" borderId="2"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0" fillId="0" borderId="0" xfId="0"/>
    <xf numFmtId="0" fontId="7" fillId="0" borderId="0" xfId="0" applyFont="1" applyAlignment="1">
      <alignment horizontal="left"/>
    </xf>
    <xf numFmtId="4" fontId="6" fillId="0" borderId="2" xfId="0" applyNumberFormat="1" applyFont="1" applyBorder="1" applyAlignment="1">
      <alignment horizontal="center" vertical="top" wrapText="1"/>
    </xf>
    <xf numFmtId="4" fontId="6" fillId="0" borderId="3" xfId="0" applyNumberFormat="1" applyFont="1" applyBorder="1" applyAlignment="1">
      <alignment horizontal="center" vertical="top" wrapText="1"/>
    </xf>
    <xf numFmtId="4" fontId="8" fillId="0" borderId="1"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G60"/>
  <sheetViews>
    <sheetView tabSelected="1" view="pageBreakPreview" zoomScale="115" zoomScaleNormal="40" zoomScaleSheetLayoutView="115" zoomScalePageLayoutView="25" workbookViewId="0">
      <selection activeCell="L50" sqref="L50"/>
    </sheetView>
  </sheetViews>
  <sheetFormatPr defaultRowHeight="15"/>
  <cols>
    <col min="1" max="1" width="5.42578125" style="1" customWidth="1"/>
    <col min="2" max="2" width="22.28515625" style="1" customWidth="1"/>
    <col min="3" max="3" width="36.140625" style="1" customWidth="1"/>
    <col min="4" max="4" width="9.42578125" style="1" customWidth="1"/>
    <col min="5" max="5" width="9.7109375" style="1" customWidth="1"/>
    <col min="6" max="6" width="10.85546875" style="1" customWidth="1"/>
    <col min="7" max="7" width="10" style="1" customWidth="1"/>
    <col min="8" max="16384" width="9.140625" style="1"/>
  </cols>
  <sheetData>
    <row r="1" spans="1:7">
      <c r="A1" s="20" t="s">
        <v>27</v>
      </c>
      <c r="B1" s="21"/>
      <c r="C1" s="21"/>
      <c r="D1" s="21"/>
      <c r="E1" s="21"/>
      <c r="F1" s="21"/>
      <c r="G1" s="21"/>
    </row>
    <row r="2" spans="1:7">
      <c r="A2" s="21"/>
      <c r="B2" s="21"/>
      <c r="C2" s="21"/>
      <c r="D2" s="21"/>
      <c r="E2" s="21"/>
      <c r="F2" s="21"/>
      <c r="G2" s="21"/>
    </row>
    <row r="3" spans="1:7">
      <c r="A3" s="21"/>
      <c r="B3" s="21"/>
      <c r="C3" s="21"/>
      <c r="D3" s="21"/>
      <c r="E3" s="21"/>
      <c r="F3" s="21"/>
      <c r="G3" s="21"/>
    </row>
    <row r="4" spans="1:7">
      <c r="A4" s="21"/>
      <c r="B4" s="21"/>
      <c r="C4" s="21"/>
      <c r="D4" s="21"/>
      <c r="E4" s="21"/>
      <c r="F4" s="21"/>
      <c r="G4" s="21"/>
    </row>
    <row r="5" spans="1:7">
      <c r="A5" s="21"/>
      <c r="B5" s="21"/>
      <c r="C5" s="21"/>
      <c r="D5" s="21"/>
      <c r="E5" s="21"/>
      <c r="F5" s="21"/>
      <c r="G5" s="21"/>
    </row>
    <row r="6" spans="1:7">
      <c r="A6" s="21"/>
      <c r="B6" s="21"/>
      <c r="C6" s="21"/>
      <c r="D6" s="21"/>
      <c r="E6" s="21"/>
      <c r="F6" s="21"/>
      <c r="G6" s="21"/>
    </row>
    <row r="7" spans="1:7">
      <c r="A7" s="21"/>
      <c r="B7" s="21"/>
      <c r="C7" s="21"/>
      <c r="D7" s="21"/>
      <c r="E7" s="21"/>
      <c r="F7" s="21"/>
      <c r="G7" s="21"/>
    </row>
    <row r="8" spans="1:7">
      <c r="A8" s="21"/>
      <c r="B8" s="21"/>
      <c r="C8" s="21"/>
      <c r="D8" s="21"/>
      <c r="E8" s="21"/>
      <c r="F8" s="21"/>
      <c r="G8" s="21"/>
    </row>
    <row r="9" spans="1:7">
      <c r="A9" s="21"/>
      <c r="B9" s="21"/>
      <c r="C9" s="21"/>
      <c r="D9" s="21"/>
      <c r="E9" s="21"/>
      <c r="F9" s="21"/>
      <c r="G9" s="21"/>
    </row>
    <row r="10" spans="1:7" ht="42">
      <c r="A10" s="8" t="s">
        <v>0</v>
      </c>
      <c r="B10" s="8" t="s">
        <v>1</v>
      </c>
      <c r="C10" s="8" t="s">
        <v>2</v>
      </c>
      <c r="D10" s="9" t="s">
        <v>3</v>
      </c>
      <c r="E10" s="9" t="s">
        <v>4</v>
      </c>
      <c r="F10" s="8" t="s">
        <v>5</v>
      </c>
      <c r="G10" s="8" t="s">
        <v>6</v>
      </c>
    </row>
    <row r="11" spans="1:7" ht="78.75">
      <c r="A11" s="8">
        <v>1</v>
      </c>
      <c r="B11" s="4" t="s">
        <v>28</v>
      </c>
      <c r="C11" s="4" t="s">
        <v>29</v>
      </c>
      <c r="D11" s="4" t="s">
        <v>22</v>
      </c>
      <c r="E11" s="4">
        <v>3000</v>
      </c>
      <c r="F11" s="10">
        <v>76.33</v>
      </c>
      <c r="G11" s="10">
        <f>E11*F11</f>
        <v>228990</v>
      </c>
    </row>
    <row r="12" spans="1:7" ht="33.75">
      <c r="A12" s="8">
        <v>2</v>
      </c>
      <c r="B12" s="4" t="s">
        <v>30</v>
      </c>
      <c r="C12" s="4" t="s">
        <v>31</v>
      </c>
      <c r="D12" s="4" t="s">
        <v>32</v>
      </c>
      <c r="E12" s="4">
        <v>7000</v>
      </c>
      <c r="F12" s="10">
        <v>88.32</v>
      </c>
      <c r="G12" s="10">
        <f t="shared" ref="G12:G13" si="0">E12*F12</f>
        <v>618240</v>
      </c>
    </row>
    <row r="13" spans="1:7" ht="22.5">
      <c r="A13" s="8">
        <v>3</v>
      </c>
      <c r="B13" s="4" t="s">
        <v>33</v>
      </c>
      <c r="C13" s="4" t="s">
        <v>34</v>
      </c>
      <c r="D13" s="4" t="s">
        <v>32</v>
      </c>
      <c r="E13" s="4">
        <v>10000</v>
      </c>
      <c r="F13" s="10">
        <v>30</v>
      </c>
      <c r="G13" s="10">
        <f t="shared" si="0"/>
        <v>300000</v>
      </c>
    </row>
    <row r="14" spans="1:7">
      <c r="A14" s="8">
        <v>4</v>
      </c>
      <c r="B14" s="4" t="s">
        <v>35</v>
      </c>
      <c r="C14" s="4" t="s">
        <v>36</v>
      </c>
      <c r="D14" s="4" t="s">
        <v>22</v>
      </c>
      <c r="E14" s="4">
        <v>7000</v>
      </c>
      <c r="F14" s="10">
        <v>10</v>
      </c>
      <c r="G14" s="10">
        <f t="shared" ref="G14:G18" si="1">E14*F14</f>
        <v>70000</v>
      </c>
    </row>
    <row r="15" spans="1:7">
      <c r="A15" s="8">
        <v>5</v>
      </c>
      <c r="B15" s="4" t="s">
        <v>35</v>
      </c>
      <c r="C15" s="4" t="s">
        <v>37</v>
      </c>
      <c r="D15" s="4" t="s">
        <v>22</v>
      </c>
      <c r="E15" s="4">
        <v>2000</v>
      </c>
      <c r="F15" s="10">
        <v>25</v>
      </c>
      <c r="G15" s="10">
        <f t="shared" si="1"/>
        <v>50000</v>
      </c>
    </row>
    <row r="16" spans="1:7" ht="22.5">
      <c r="A16" s="8">
        <v>6</v>
      </c>
      <c r="B16" s="4" t="s">
        <v>38</v>
      </c>
      <c r="C16" s="4" t="s">
        <v>39</v>
      </c>
      <c r="D16" s="4" t="s">
        <v>40</v>
      </c>
      <c r="E16" s="4">
        <v>100</v>
      </c>
      <c r="F16" s="10">
        <v>931.14</v>
      </c>
      <c r="G16" s="10">
        <f t="shared" si="1"/>
        <v>93114</v>
      </c>
    </row>
    <row r="17" spans="1:7">
      <c r="A17" s="8">
        <v>7</v>
      </c>
      <c r="B17" s="4" t="s">
        <v>41</v>
      </c>
      <c r="C17" s="4" t="s">
        <v>42</v>
      </c>
      <c r="D17" s="4" t="s">
        <v>43</v>
      </c>
      <c r="E17" s="4">
        <v>900</v>
      </c>
      <c r="F17" s="10">
        <v>225.81</v>
      </c>
      <c r="G17" s="10">
        <f t="shared" si="1"/>
        <v>203229</v>
      </c>
    </row>
    <row r="18" spans="1:7">
      <c r="A18" s="8">
        <v>8</v>
      </c>
      <c r="B18" s="4" t="s">
        <v>44</v>
      </c>
      <c r="C18" s="4" t="s">
        <v>45</v>
      </c>
      <c r="D18" s="4" t="s">
        <v>40</v>
      </c>
      <c r="E18" s="4">
        <v>1000</v>
      </c>
      <c r="F18" s="10">
        <v>24.4</v>
      </c>
      <c r="G18" s="10">
        <f t="shared" si="1"/>
        <v>24400</v>
      </c>
    </row>
    <row r="19" spans="1:7" ht="33.75">
      <c r="A19" s="8">
        <v>9</v>
      </c>
      <c r="B19" s="4" t="s">
        <v>46</v>
      </c>
      <c r="C19" s="4" t="s">
        <v>47</v>
      </c>
      <c r="D19" s="4" t="s">
        <v>48</v>
      </c>
      <c r="E19" s="4">
        <v>1</v>
      </c>
      <c r="F19" s="10">
        <v>50873</v>
      </c>
      <c r="G19" s="10">
        <f t="shared" ref="G19:G21" si="2">E19*F19</f>
        <v>50873</v>
      </c>
    </row>
    <row r="20" spans="1:7" ht="22.5">
      <c r="A20" s="8">
        <v>10</v>
      </c>
      <c r="B20" s="4" t="s">
        <v>49</v>
      </c>
      <c r="C20" s="4" t="s">
        <v>50</v>
      </c>
      <c r="D20" s="4" t="s">
        <v>22</v>
      </c>
      <c r="E20" s="4">
        <v>400</v>
      </c>
      <c r="F20" s="10">
        <v>3800</v>
      </c>
      <c r="G20" s="10">
        <f t="shared" si="2"/>
        <v>1520000</v>
      </c>
    </row>
    <row r="21" spans="1:7" ht="236.25">
      <c r="A21" s="8">
        <v>11</v>
      </c>
      <c r="B21" s="4" t="s">
        <v>51</v>
      </c>
      <c r="C21" s="4" t="s">
        <v>52</v>
      </c>
      <c r="D21" s="4" t="s">
        <v>22</v>
      </c>
      <c r="E21" s="4">
        <v>3</v>
      </c>
      <c r="F21" s="10">
        <v>600000</v>
      </c>
      <c r="G21" s="10">
        <f t="shared" si="2"/>
        <v>1800000</v>
      </c>
    </row>
    <row r="22" spans="1:7">
      <c r="A22" s="13"/>
      <c r="B22" s="14"/>
      <c r="C22" s="14"/>
      <c r="D22" s="14"/>
      <c r="E22" s="14"/>
      <c r="F22" s="15"/>
      <c r="G22" s="15"/>
    </row>
    <row r="23" spans="1:7">
      <c r="A23" s="22" t="s">
        <v>7</v>
      </c>
      <c r="B23" s="22"/>
      <c r="C23" s="22"/>
      <c r="D23" s="22"/>
      <c r="E23" s="22"/>
      <c r="F23" s="22"/>
      <c r="G23" s="22"/>
    </row>
    <row r="25" spans="1:7" ht="38.25">
      <c r="A25" s="7" t="s">
        <v>8</v>
      </c>
      <c r="B25" s="5" t="s">
        <v>9</v>
      </c>
      <c r="C25" s="5" t="s">
        <v>10</v>
      </c>
      <c r="D25" s="23" t="s">
        <v>20</v>
      </c>
      <c r="E25" s="23"/>
      <c r="F25" s="24" t="s">
        <v>11</v>
      </c>
      <c r="G25" s="24"/>
    </row>
    <row r="26" spans="1:7" ht="13.5" customHeight="1">
      <c r="A26" s="11">
        <v>1</v>
      </c>
      <c r="B26" s="17" t="s">
        <v>53</v>
      </c>
      <c r="C26" s="17" t="s">
        <v>54</v>
      </c>
      <c r="D26" s="25" t="s">
        <v>58</v>
      </c>
      <c r="E26" s="26"/>
      <c r="F26" s="27" t="s">
        <v>55</v>
      </c>
      <c r="G26" s="28"/>
    </row>
    <row r="27" spans="1:7" ht="25.5">
      <c r="A27" s="11">
        <v>2</v>
      </c>
      <c r="B27" s="17" t="s">
        <v>56</v>
      </c>
      <c r="C27" s="17" t="s">
        <v>57</v>
      </c>
      <c r="D27" s="25" t="s">
        <v>59</v>
      </c>
      <c r="E27" s="26"/>
      <c r="F27" s="27" t="s">
        <v>55</v>
      </c>
      <c r="G27" s="28"/>
    </row>
    <row r="28" spans="1:7">
      <c r="A28" s="11">
        <v>3</v>
      </c>
      <c r="B28" s="17" t="s">
        <v>23</v>
      </c>
      <c r="C28" s="17" t="s">
        <v>24</v>
      </c>
      <c r="D28" s="25" t="s">
        <v>60</v>
      </c>
      <c r="E28" s="26"/>
      <c r="F28" s="27" t="s">
        <v>55</v>
      </c>
      <c r="G28" s="28"/>
    </row>
    <row r="29" spans="1:7" ht="25.5">
      <c r="A29" s="11">
        <v>4</v>
      </c>
      <c r="B29" s="17" t="s">
        <v>61</v>
      </c>
      <c r="C29" s="17" t="s">
        <v>62</v>
      </c>
      <c r="D29" s="25" t="s">
        <v>63</v>
      </c>
      <c r="E29" s="26"/>
      <c r="F29" s="27" t="s">
        <v>55</v>
      </c>
      <c r="G29" s="28"/>
    </row>
    <row r="30" spans="1:7" ht="25.5">
      <c r="A30" s="11">
        <v>5</v>
      </c>
      <c r="B30" s="17" t="s">
        <v>64</v>
      </c>
      <c r="C30" s="17" t="s">
        <v>65</v>
      </c>
      <c r="D30" s="25" t="s">
        <v>66</v>
      </c>
      <c r="E30" s="26"/>
      <c r="F30" s="27" t="s">
        <v>55</v>
      </c>
      <c r="G30" s="28"/>
    </row>
    <row r="31" spans="1:7">
      <c r="A31" s="11">
        <v>6</v>
      </c>
      <c r="B31" s="17" t="s">
        <v>67</v>
      </c>
      <c r="C31" s="17" t="s">
        <v>68</v>
      </c>
      <c r="D31" s="25" t="s">
        <v>69</v>
      </c>
      <c r="E31" s="26"/>
      <c r="F31" s="27" t="s">
        <v>55</v>
      </c>
      <c r="G31" s="28"/>
    </row>
    <row r="32" spans="1:7">
      <c r="A32" s="11">
        <v>7</v>
      </c>
      <c r="B32" s="17" t="s">
        <v>70</v>
      </c>
      <c r="C32" s="17" t="s">
        <v>71</v>
      </c>
      <c r="D32" s="25" t="s">
        <v>72</v>
      </c>
      <c r="E32" s="26"/>
      <c r="F32" s="27" t="s">
        <v>55</v>
      </c>
      <c r="G32" s="28"/>
    </row>
    <row r="34" spans="1:7">
      <c r="A34" s="18" t="s">
        <v>12</v>
      </c>
      <c r="B34" s="18"/>
      <c r="C34" s="18"/>
      <c r="D34" s="18"/>
      <c r="E34" s="18"/>
      <c r="F34" s="18"/>
      <c r="G34" s="18"/>
    </row>
    <row r="35" spans="1:7">
      <c r="A35" s="18"/>
      <c r="B35" s="18"/>
      <c r="C35" s="18"/>
      <c r="D35" s="18"/>
      <c r="E35" s="18"/>
      <c r="F35" s="18"/>
      <c r="G35" s="18"/>
    </row>
    <row r="36" spans="1:7">
      <c r="A36" s="18"/>
      <c r="B36" s="18"/>
      <c r="C36" s="18"/>
      <c r="D36" s="18"/>
      <c r="E36" s="18"/>
      <c r="F36" s="18"/>
      <c r="G36" s="18"/>
    </row>
    <row r="38" spans="1:7" ht="25.5">
      <c r="A38" s="2" t="s">
        <v>0</v>
      </c>
      <c r="B38" s="2" t="s">
        <v>13</v>
      </c>
      <c r="C38" s="2" t="s">
        <v>14</v>
      </c>
      <c r="D38" s="19" t="s">
        <v>16</v>
      </c>
      <c r="E38" s="19"/>
      <c r="F38" s="19" t="s">
        <v>15</v>
      </c>
      <c r="G38" s="19"/>
    </row>
    <row r="39" spans="1:7">
      <c r="A39" s="11">
        <v>2</v>
      </c>
      <c r="B39" s="17" t="s">
        <v>53</v>
      </c>
      <c r="C39" s="16">
        <v>420000</v>
      </c>
      <c r="D39" s="32" t="s">
        <v>25</v>
      </c>
      <c r="E39" s="33"/>
      <c r="F39" s="35" t="s">
        <v>53</v>
      </c>
      <c r="G39" s="36"/>
    </row>
    <row r="40" spans="1:7">
      <c r="A40" s="11">
        <v>2</v>
      </c>
      <c r="B40" s="17" t="s">
        <v>56</v>
      </c>
      <c r="C40" s="16">
        <v>469000</v>
      </c>
      <c r="D40" s="32" t="s">
        <v>25</v>
      </c>
      <c r="E40" s="33"/>
      <c r="F40" s="37"/>
      <c r="G40" s="38"/>
    </row>
    <row r="41" spans="1:7">
      <c r="A41" s="11">
        <v>11</v>
      </c>
      <c r="B41" s="17" t="s">
        <v>23</v>
      </c>
      <c r="C41" s="16">
        <v>1800000</v>
      </c>
      <c r="D41" s="32" t="s">
        <v>25</v>
      </c>
      <c r="E41" s="33"/>
      <c r="F41" s="29" t="s">
        <v>23</v>
      </c>
      <c r="G41" s="28"/>
    </row>
    <row r="42" spans="1:7" ht="25.5">
      <c r="A42" s="11">
        <v>7</v>
      </c>
      <c r="B42" s="17" t="s">
        <v>61</v>
      </c>
      <c r="C42" s="16">
        <v>108720</v>
      </c>
      <c r="D42" s="32" t="s">
        <v>25</v>
      </c>
      <c r="E42" s="33"/>
      <c r="F42" s="35" t="s">
        <v>64</v>
      </c>
      <c r="G42" s="36"/>
    </row>
    <row r="43" spans="1:7" ht="25.5">
      <c r="A43" s="11">
        <v>7</v>
      </c>
      <c r="B43" s="17" t="s">
        <v>64</v>
      </c>
      <c r="C43" s="16">
        <v>108000</v>
      </c>
      <c r="D43" s="32" t="s">
        <v>25</v>
      </c>
      <c r="E43" s="33"/>
      <c r="F43" s="37"/>
      <c r="G43" s="38"/>
    </row>
    <row r="44" spans="1:7">
      <c r="A44" s="11">
        <v>9</v>
      </c>
      <c r="B44" s="17" t="s">
        <v>67</v>
      </c>
      <c r="C44" s="16">
        <v>50870</v>
      </c>
      <c r="D44" s="32" t="s">
        <v>25</v>
      </c>
      <c r="E44" s="33"/>
      <c r="F44" s="29" t="s">
        <v>67</v>
      </c>
      <c r="G44" s="28"/>
    </row>
    <row r="45" spans="1:7">
      <c r="A45" s="11">
        <v>10</v>
      </c>
      <c r="B45" s="17" t="s">
        <v>70</v>
      </c>
      <c r="C45" s="16">
        <v>1520000</v>
      </c>
      <c r="D45" s="32" t="s">
        <v>25</v>
      </c>
      <c r="E45" s="33"/>
      <c r="F45" s="29" t="s">
        <v>70</v>
      </c>
      <c r="G45" s="28"/>
    </row>
    <row r="47" spans="1:7">
      <c r="A47" s="18" t="s">
        <v>19</v>
      </c>
      <c r="B47" s="18"/>
      <c r="C47" s="18"/>
      <c r="D47" s="18"/>
      <c r="E47" s="18"/>
      <c r="F47" s="18"/>
      <c r="G47" s="18"/>
    </row>
    <row r="48" spans="1:7">
      <c r="A48" s="18"/>
      <c r="B48" s="18"/>
      <c r="C48" s="18"/>
      <c r="D48" s="18"/>
      <c r="E48" s="18"/>
      <c r="F48" s="18"/>
      <c r="G48" s="18"/>
    </row>
    <row r="49" spans="1:7">
      <c r="A49" s="3"/>
      <c r="B49" s="3"/>
      <c r="C49" s="3"/>
      <c r="D49" s="3"/>
      <c r="E49" s="3"/>
      <c r="F49" s="3"/>
      <c r="G49" s="3"/>
    </row>
    <row r="50" spans="1:7" ht="38.25">
      <c r="A50" s="5" t="s">
        <v>8</v>
      </c>
      <c r="B50" s="5" t="s">
        <v>9</v>
      </c>
      <c r="C50" s="5" t="s">
        <v>18</v>
      </c>
      <c r="D50" s="24" t="s">
        <v>17</v>
      </c>
      <c r="E50" s="24"/>
      <c r="F50" s="24"/>
      <c r="G50" s="24"/>
    </row>
    <row r="51" spans="1:7">
      <c r="A51" s="12">
        <v>1</v>
      </c>
      <c r="B51" s="17" t="s">
        <v>53</v>
      </c>
      <c r="C51" s="17" t="s">
        <v>54</v>
      </c>
      <c r="D51" s="34">
        <f>C39</f>
        <v>420000</v>
      </c>
      <c r="E51" s="34"/>
      <c r="F51" s="34"/>
      <c r="G51" s="34"/>
    </row>
    <row r="52" spans="1:7">
      <c r="A52" s="17">
        <v>2</v>
      </c>
      <c r="B52" s="17" t="s">
        <v>23</v>
      </c>
      <c r="C52" s="17" t="s">
        <v>24</v>
      </c>
      <c r="D52" s="34">
        <f>C41</f>
        <v>1800000</v>
      </c>
      <c r="E52" s="34"/>
      <c r="F52" s="34"/>
      <c r="G52" s="34"/>
    </row>
    <row r="53" spans="1:7" ht="25.5">
      <c r="A53" s="17">
        <v>3</v>
      </c>
      <c r="B53" s="17" t="s">
        <v>64</v>
      </c>
      <c r="C53" s="17" t="s">
        <v>65</v>
      </c>
      <c r="D53" s="34">
        <f>C43</f>
        <v>108000</v>
      </c>
      <c r="E53" s="34"/>
      <c r="F53" s="34"/>
      <c r="G53" s="34"/>
    </row>
    <row r="54" spans="1:7">
      <c r="A54" s="17">
        <v>4</v>
      </c>
      <c r="B54" s="17" t="s">
        <v>67</v>
      </c>
      <c r="C54" s="17" t="s">
        <v>68</v>
      </c>
      <c r="D54" s="34">
        <f>C44</f>
        <v>50870</v>
      </c>
      <c r="E54" s="34"/>
      <c r="F54" s="34"/>
      <c r="G54" s="34"/>
    </row>
    <row r="55" spans="1:7">
      <c r="A55" s="17">
        <v>5</v>
      </c>
      <c r="B55" s="17" t="s">
        <v>70</v>
      </c>
      <c r="C55" s="17" t="s">
        <v>71</v>
      </c>
      <c r="D55" s="34">
        <f>C45</f>
        <v>1520000</v>
      </c>
      <c r="E55" s="34"/>
      <c r="F55" s="34"/>
      <c r="G55" s="34"/>
    </row>
    <row r="57" spans="1:7">
      <c r="B57" s="31" t="s">
        <v>26</v>
      </c>
      <c r="C57" s="31"/>
      <c r="D57" s="31"/>
      <c r="E57" s="31"/>
      <c r="F57" s="31"/>
      <c r="G57" s="31"/>
    </row>
    <row r="58" spans="1:7">
      <c r="B58" s="6"/>
      <c r="C58" s="6"/>
      <c r="D58" s="6"/>
      <c r="E58" s="6"/>
      <c r="F58" s="6"/>
      <c r="G58" s="6"/>
    </row>
    <row r="59" spans="1:7">
      <c r="B59" s="18" t="s">
        <v>21</v>
      </c>
      <c r="C59" s="30"/>
      <c r="D59" s="30"/>
      <c r="E59" s="30"/>
      <c r="F59" s="30"/>
    </row>
    <row r="60" spans="1:7">
      <c r="B60" s="30"/>
      <c r="C60" s="30"/>
      <c r="D60" s="30"/>
      <c r="E60" s="30"/>
      <c r="F60" s="30"/>
    </row>
  </sheetData>
  <mergeCells count="42">
    <mergeCell ref="D55:G55"/>
    <mergeCell ref="F42:G43"/>
    <mergeCell ref="D45:E45"/>
    <mergeCell ref="F45:G45"/>
    <mergeCell ref="D53:G53"/>
    <mergeCell ref="D54:G54"/>
    <mergeCell ref="F30:G30"/>
    <mergeCell ref="D31:E31"/>
    <mergeCell ref="F31:G31"/>
    <mergeCell ref="D41:E41"/>
    <mergeCell ref="F41:G41"/>
    <mergeCell ref="D32:E32"/>
    <mergeCell ref="F32:G32"/>
    <mergeCell ref="F39:G40"/>
    <mergeCell ref="B59:F60"/>
    <mergeCell ref="B57:G57"/>
    <mergeCell ref="A47:G48"/>
    <mergeCell ref="D50:G50"/>
    <mergeCell ref="D39:E39"/>
    <mergeCell ref="D51:G51"/>
    <mergeCell ref="D40:E40"/>
    <mergeCell ref="D52:G52"/>
    <mergeCell ref="D42:E42"/>
    <mergeCell ref="D43:E43"/>
    <mergeCell ref="D44:E44"/>
    <mergeCell ref="F44:G44"/>
    <mergeCell ref="A34:G36"/>
    <mergeCell ref="D38:E38"/>
    <mergeCell ref="F38:G38"/>
    <mergeCell ref="A1:G9"/>
    <mergeCell ref="A23:G23"/>
    <mergeCell ref="D25:E25"/>
    <mergeCell ref="F25:G25"/>
    <mergeCell ref="D26:E26"/>
    <mergeCell ref="F26:G26"/>
    <mergeCell ref="D27:E27"/>
    <mergeCell ref="F27:G27"/>
    <mergeCell ref="D28:E28"/>
    <mergeCell ref="F28:G28"/>
    <mergeCell ref="D29:E29"/>
    <mergeCell ref="F29:G29"/>
    <mergeCell ref="D30:E30"/>
  </mergeCells>
  <pageMargins left="0.33250000000000002" right="0.27124999999999999" top="0.75" bottom="0.75" header="0.3" footer="0.3"/>
  <pageSetup paperSize="9" scale="90" orientation="portrait"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2019-09-12T06:56:57Z</dcterms:modified>
</cp:coreProperties>
</file>