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53" i="1"/>
  <c r="D52"/>
  <c r="G16" l="1"/>
  <c r="G17"/>
  <c r="G18"/>
  <c r="G19"/>
  <c r="G14"/>
  <c r="G15"/>
  <c r="G12" l="1"/>
  <c r="G13"/>
  <c r="G11"/>
</calcChain>
</file>

<file path=xl/sharedStrings.xml><?xml version="1.0" encoding="utf-8"?>
<sst xmlns="http://schemas.openxmlformats.org/spreadsheetml/2006/main" count="105" uniqueCount="60">
  <si>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</si>
  <si>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</si>
  <si>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</si>
  <si>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</si>
  <si>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</si>
  <si>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</si>
  <si>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</si>
  <si>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</si>
  <si>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</si>
  <si>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</si>
  <si>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</si>
  <si>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</si>
  <si>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</si>
  <si>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</si>
  <si>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</si>
  <si>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</si>
  <si>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</si>
  <si>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</si>
  <si>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</si>
  <si>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</si>
  <si>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</si>
  <si>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</si>
  <si>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</si>
  <si>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</si>
  <si>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r>
      <t xml:space="preserve">Директор                                                                                                 </t>
    </r>
    <r>
      <rPr>
        <sz val="11"/>
        <color rgb="FF000000"/>
        <rFont val="Times New Roman"/>
        <family val="1"/>
        <charset val="204"/>
      </rPr>
      <t>Кодасбаев А.Т.</t>
    </r>
  </si>
  <si>
    <t>пара</t>
  </si>
  <si>
    <t>перчатки нестирильные (размер по заявке заказчика)</t>
  </si>
  <si>
    <t>перчатки хирургические нестирильные  неопудренные (размер по заявке заказчика)</t>
  </si>
  <si>
    <t xml:space="preserve">маска медицинская </t>
  </si>
  <si>
    <t>маска медицинская трехслойная на резинках</t>
  </si>
  <si>
    <t>маска медицинская трехслойная на завязках</t>
  </si>
  <si>
    <t>пропофол-Липуро 1%</t>
  </si>
  <si>
    <t>эмульсия для внутривенного введения 10 мг/мл по 50 мл</t>
  </si>
  <si>
    <t>ампула</t>
  </si>
  <si>
    <t>таблетка</t>
  </si>
  <si>
    <t>дигоксин</t>
  </si>
  <si>
    <t>раствор для инъекций 0,25 мг/мл 1мл</t>
  </si>
  <si>
    <t>-</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</si>
  <si>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№П-21
Отдел государственных закупок                                                                                           27 сентября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</si>
  <si>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бумага для аппаратов ЭКГ </t>
  </si>
  <si>
    <t>BTL-08 Spiro Pro, BTL-08 MD ECG, BTL-08 MD3 ECG, BTL-08 MT Plus ECG, размер 112*25*12 нар</t>
  </si>
  <si>
    <t>рулон</t>
  </si>
  <si>
    <t>транексамовая кислота</t>
  </si>
  <si>
    <t>таблетки, покрытые пленочной оболочкой 250 мг</t>
  </si>
  <si>
    <t>силденафил</t>
  </si>
  <si>
    <t>таблетки, покрытые пленочной оболочкой 50 мг</t>
  </si>
  <si>
    <t>салфетки спиртовые 65х30мм</t>
  </si>
  <si>
    <t xml:space="preserve">салфетки спиртовые 65х30мм, двухслойная одноразовая </t>
  </si>
  <si>
    <t>ТОО "FinShark"</t>
  </si>
  <si>
    <t>г.Алматы, ул. Грановского 96</t>
  </si>
  <si>
    <t>24.09.2019г. 11:26</t>
  </si>
  <si>
    <t>ТОО "ХАС НУР КЗ"</t>
  </si>
  <si>
    <t>г.Алматы, ул. Утеген Батыра, д.17/3, офис №7</t>
  </si>
  <si>
    <t>24.09.2019г. 14:10</t>
  </si>
  <si>
    <t>ТОО "Гелика"</t>
  </si>
  <si>
    <t>г.Петропавловск, ул. Маяковского, 95</t>
  </si>
  <si>
    <t>24.09.2019г. 14:15</t>
  </si>
  <si>
    <t>ТОО "САМРУК ЭЛИТ"</t>
  </si>
  <si>
    <t>г.Алматы, ул. Шафик Чокина, 116 кв.47</t>
  </si>
  <si>
    <t>24.09.2019г. 16:45</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</si>
</sst>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0" fontId="8" fillId="0" borderId="3" xfId="0" applyFont="1" applyBorder="1" applyAlignment="1">
      <alignment horizontal="center" vertical="center" wrapText="1"/>
    </xf>
    <xf numFmtId="20" fontId="8"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8"/>
  <sheetViews>
    <sheetView tabSelected="1" view="pageBreakPreview" topLeftCell="A43" zoomScale="115" zoomScaleNormal="40" zoomScaleSheetLayoutView="115" zoomScalePageLayoutView="25" workbookViewId="0">
      <selection activeCell="J39" sqref="J39"/>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34" t="s">
        <v>38</v>
      </c>
      <c r="B1" s="35"/>
      <c r="C1" s="35"/>
      <c r="D1" s="35"/>
      <c r="E1" s="35"/>
      <c r="F1" s="35"/>
      <c r="G1" s="35"/>
    </row>
    <row r="2" spans="1:7">
      <c r="A2" s="35"/>
      <c r="B2" s="35"/>
      <c r="C2" s="35"/>
      <c r="D2" s="35"/>
      <c r="E2" s="35"/>
      <c r="F2" s="35"/>
      <c r="G2" s="35"/>
    </row>
    <row r="3" spans="1:7">
      <c r="A3" s="35"/>
      <c r="B3" s="35"/>
      <c r="C3" s="35"/>
      <c r="D3" s="35"/>
      <c r="E3" s="35"/>
      <c r="F3" s="35"/>
      <c r="G3" s="35"/>
    </row>
    <row r="4" spans="1:7">
      <c r="A4" s="35"/>
      <c r="B4" s="35"/>
      <c r="C4" s="35"/>
      <c r="D4" s="35"/>
      <c r="E4" s="35"/>
      <c r="F4" s="35"/>
      <c r="G4" s="35"/>
    </row>
    <row r="5" spans="1:7">
      <c r="A5" s="35"/>
      <c r="B5" s="35"/>
      <c r="C5" s="35"/>
      <c r="D5" s="35"/>
      <c r="E5" s="35"/>
      <c r="F5" s="35"/>
      <c r="G5" s="35"/>
    </row>
    <row r="6" spans="1:7">
      <c r="A6" s="35"/>
      <c r="B6" s="35"/>
      <c r="C6" s="35"/>
      <c r="D6" s="35"/>
      <c r="E6" s="35"/>
      <c r="F6" s="35"/>
      <c r="G6" s="35"/>
    </row>
    <row r="7" spans="1:7">
      <c r="A7" s="35"/>
      <c r="B7" s="35"/>
      <c r="C7" s="35"/>
      <c r="D7" s="35"/>
      <c r="E7" s="35"/>
      <c r="F7" s="35"/>
      <c r="G7" s="35"/>
    </row>
    <row r="8" spans="1:7">
      <c r="A8" s="35"/>
      <c r="B8" s="35"/>
      <c r="C8" s="35"/>
      <c r="D8" s="35"/>
      <c r="E8" s="35"/>
      <c r="F8" s="35"/>
      <c r="G8" s="35"/>
    </row>
    <row r="9" spans="1:7">
      <c r="A9" s="35"/>
      <c r="B9" s="35"/>
      <c r="C9" s="35"/>
      <c r="D9" s="35"/>
      <c r="E9" s="35"/>
      <c r="F9" s="35"/>
      <c r="G9" s="35"/>
    </row>
    <row r="10" spans="1:7" ht="42">
      <c r="A10" s="8" t="s">
        <v>0</v>
      </c>
      <c r="B10" s="8" t="s">
        <v>1</v>
      </c>
      <c r="C10" s="8" t="s">
        <v>2</v>
      </c>
      <c r="D10" s="9" t="s">
        <v>3</v>
      </c>
      <c r="E10" s="9" t="s">
        <v>4</v>
      </c>
      <c r="F10" s="8" t="s">
        <v>5</v>
      </c>
      <c r="G10" s="8" t="s">
        <v>6</v>
      </c>
    </row>
    <row r="11" spans="1:7" ht="22.5">
      <c r="A11" s="8">
        <v>1</v>
      </c>
      <c r="B11" s="4" t="s">
        <v>26</v>
      </c>
      <c r="C11" s="4" t="s">
        <v>27</v>
      </c>
      <c r="D11" s="4" t="s">
        <v>25</v>
      </c>
      <c r="E11" s="4">
        <v>10000</v>
      </c>
      <c r="F11" s="10">
        <v>30</v>
      </c>
      <c r="G11" s="10">
        <f>E11*F11</f>
        <v>300000</v>
      </c>
    </row>
    <row r="12" spans="1:7">
      <c r="A12" s="8">
        <v>2</v>
      </c>
      <c r="B12" s="4" t="s">
        <v>28</v>
      </c>
      <c r="C12" s="4" t="s">
        <v>29</v>
      </c>
      <c r="D12" s="4" t="s">
        <v>22</v>
      </c>
      <c r="E12" s="4">
        <v>7000</v>
      </c>
      <c r="F12" s="10">
        <v>10</v>
      </c>
      <c r="G12" s="10">
        <f t="shared" ref="G12:G13" si="0">E12*F12</f>
        <v>70000</v>
      </c>
    </row>
    <row r="13" spans="1:7">
      <c r="A13" s="8">
        <v>3</v>
      </c>
      <c r="B13" s="4" t="s">
        <v>28</v>
      </c>
      <c r="C13" s="4" t="s">
        <v>30</v>
      </c>
      <c r="D13" s="4" t="s">
        <v>22</v>
      </c>
      <c r="E13" s="4">
        <v>2000</v>
      </c>
      <c r="F13" s="10">
        <v>25</v>
      </c>
      <c r="G13" s="10">
        <f t="shared" si="0"/>
        <v>50000</v>
      </c>
    </row>
    <row r="14" spans="1:7" ht="22.5">
      <c r="A14" s="8">
        <v>4</v>
      </c>
      <c r="B14" s="4" t="s">
        <v>31</v>
      </c>
      <c r="C14" s="4" t="s">
        <v>32</v>
      </c>
      <c r="D14" s="4" t="s">
        <v>33</v>
      </c>
      <c r="E14" s="4">
        <v>100</v>
      </c>
      <c r="F14" s="10">
        <v>931.14</v>
      </c>
      <c r="G14" s="10">
        <f t="shared" ref="G14:G18" si="1">E14*F14</f>
        <v>93114</v>
      </c>
    </row>
    <row r="15" spans="1:7">
      <c r="A15" s="8">
        <v>5</v>
      </c>
      <c r="B15" s="4" t="s">
        <v>35</v>
      </c>
      <c r="C15" s="4" t="s">
        <v>36</v>
      </c>
      <c r="D15" s="4" t="s">
        <v>33</v>
      </c>
      <c r="E15" s="4">
        <v>1000</v>
      </c>
      <c r="F15" s="10">
        <v>24.4</v>
      </c>
      <c r="G15" s="10">
        <f t="shared" si="1"/>
        <v>24400</v>
      </c>
    </row>
    <row r="16" spans="1:7" ht="33.75">
      <c r="A16" s="8">
        <v>6</v>
      </c>
      <c r="B16" s="4" t="s">
        <v>39</v>
      </c>
      <c r="C16" s="4" t="s">
        <v>40</v>
      </c>
      <c r="D16" s="4" t="s">
        <v>41</v>
      </c>
      <c r="E16" s="4">
        <v>500</v>
      </c>
      <c r="F16" s="10">
        <v>625</v>
      </c>
      <c r="G16" s="10">
        <f t="shared" si="1"/>
        <v>312500</v>
      </c>
    </row>
    <row r="17" spans="1:7">
      <c r="A17" s="8">
        <v>7</v>
      </c>
      <c r="B17" s="4" t="s">
        <v>42</v>
      </c>
      <c r="C17" s="4" t="s">
        <v>43</v>
      </c>
      <c r="D17" s="4" t="s">
        <v>34</v>
      </c>
      <c r="E17" s="4">
        <v>800</v>
      </c>
      <c r="F17" s="10">
        <v>32.74</v>
      </c>
      <c r="G17" s="10">
        <f t="shared" si="1"/>
        <v>26192</v>
      </c>
    </row>
    <row r="18" spans="1:7">
      <c r="A18" s="8">
        <v>8</v>
      </c>
      <c r="B18" s="4" t="s">
        <v>44</v>
      </c>
      <c r="C18" s="4" t="s">
        <v>45</v>
      </c>
      <c r="D18" s="4" t="s">
        <v>34</v>
      </c>
      <c r="E18" s="4">
        <v>100</v>
      </c>
      <c r="F18" s="10">
        <v>933.87</v>
      </c>
      <c r="G18" s="10">
        <f t="shared" si="1"/>
        <v>93387</v>
      </c>
    </row>
    <row r="19" spans="1:7" ht="22.5">
      <c r="A19" s="8">
        <v>9</v>
      </c>
      <c r="B19" s="4" t="s">
        <v>46</v>
      </c>
      <c r="C19" s="4" t="s">
        <v>47</v>
      </c>
      <c r="D19" s="4" t="s">
        <v>22</v>
      </c>
      <c r="E19" s="4">
        <v>140000</v>
      </c>
      <c r="F19" s="10">
        <v>3.7</v>
      </c>
      <c r="G19" s="10">
        <f t="shared" ref="G19" si="2">E19*F19</f>
        <v>518000</v>
      </c>
    </row>
    <row r="20" spans="1:7">
      <c r="A20" s="13"/>
      <c r="B20" s="14"/>
      <c r="C20" s="14"/>
      <c r="D20" s="14"/>
      <c r="E20" s="14"/>
      <c r="F20" s="15"/>
      <c r="G20" s="15"/>
    </row>
    <row r="21" spans="1:7">
      <c r="A21" s="36" t="s">
        <v>7</v>
      </c>
      <c r="B21" s="36"/>
      <c r="C21" s="36"/>
      <c r="D21" s="36"/>
      <c r="E21" s="36"/>
      <c r="F21" s="36"/>
      <c r="G21" s="36"/>
    </row>
    <row r="23" spans="1:7" ht="38.25">
      <c r="A23" s="7" t="s">
        <v>8</v>
      </c>
      <c r="B23" s="5" t="s">
        <v>9</v>
      </c>
      <c r="C23" s="5" t="s">
        <v>10</v>
      </c>
      <c r="D23" s="37" t="s">
        <v>20</v>
      </c>
      <c r="E23" s="37"/>
      <c r="F23" s="32" t="s">
        <v>11</v>
      </c>
      <c r="G23" s="32"/>
    </row>
    <row r="24" spans="1:7" ht="13.5" customHeight="1">
      <c r="A24" s="11">
        <v>1</v>
      </c>
      <c r="B24" s="17" t="s">
        <v>48</v>
      </c>
      <c r="C24" s="17" t="s">
        <v>49</v>
      </c>
      <c r="D24" s="27" t="s">
        <v>50</v>
      </c>
      <c r="E24" s="28"/>
      <c r="F24" s="26" t="s">
        <v>37</v>
      </c>
      <c r="G24" s="25"/>
    </row>
    <row r="25" spans="1:7" ht="25.5">
      <c r="A25" s="11">
        <v>2</v>
      </c>
      <c r="B25" s="17" t="s">
        <v>51</v>
      </c>
      <c r="C25" s="17" t="s">
        <v>52</v>
      </c>
      <c r="D25" s="27" t="s">
        <v>53</v>
      </c>
      <c r="E25" s="28"/>
      <c r="F25" s="26" t="s">
        <v>37</v>
      </c>
      <c r="G25" s="25"/>
    </row>
    <row r="26" spans="1:7">
      <c r="A26" s="11">
        <v>3</v>
      </c>
      <c r="B26" s="17" t="s">
        <v>54</v>
      </c>
      <c r="C26" s="17" t="s">
        <v>55</v>
      </c>
      <c r="D26" s="27" t="s">
        <v>56</v>
      </c>
      <c r="E26" s="28"/>
      <c r="F26" s="26" t="s">
        <v>37</v>
      </c>
      <c r="G26" s="25"/>
    </row>
    <row r="27" spans="1:7">
      <c r="A27" s="11">
        <v>4</v>
      </c>
      <c r="B27" s="17" t="s">
        <v>57</v>
      </c>
      <c r="C27" s="17" t="s">
        <v>58</v>
      </c>
      <c r="D27" s="27" t="s">
        <v>59</v>
      </c>
      <c r="E27" s="28"/>
      <c r="F27" s="26" t="s">
        <v>37</v>
      </c>
      <c r="G27" s="25"/>
    </row>
    <row r="29" spans="1:7">
      <c r="A29" s="29" t="s">
        <v>12</v>
      </c>
      <c r="B29" s="29"/>
      <c r="C29" s="29"/>
      <c r="D29" s="29"/>
      <c r="E29" s="29"/>
      <c r="F29" s="29"/>
      <c r="G29" s="29"/>
    </row>
    <row r="30" spans="1:7">
      <c r="A30" s="29"/>
      <c r="B30" s="29"/>
      <c r="C30" s="29"/>
      <c r="D30" s="29"/>
      <c r="E30" s="29"/>
      <c r="F30" s="29"/>
      <c r="G30" s="29"/>
    </row>
    <row r="31" spans="1:7">
      <c r="A31" s="29"/>
      <c r="B31" s="29"/>
      <c r="C31" s="29"/>
      <c r="D31" s="29"/>
      <c r="E31" s="29"/>
      <c r="F31" s="29"/>
      <c r="G31" s="29"/>
    </row>
    <row r="33" spans="1:7" ht="25.5">
      <c r="A33" s="2" t="s">
        <v>0</v>
      </c>
      <c r="B33" s="2" t="s">
        <v>13</v>
      </c>
      <c r="C33" s="2" t="s">
        <v>14</v>
      </c>
      <c r="D33" s="33" t="s">
        <v>16</v>
      </c>
      <c r="E33" s="33"/>
      <c r="F33" s="33" t="s">
        <v>15</v>
      </c>
      <c r="G33" s="33"/>
    </row>
    <row r="34" spans="1:7">
      <c r="A34" s="38">
        <v>1</v>
      </c>
      <c r="B34" s="17" t="s">
        <v>51</v>
      </c>
      <c r="C34" s="16">
        <v>299000</v>
      </c>
      <c r="D34" s="39" t="s">
        <v>23</v>
      </c>
      <c r="E34" s="40"/>
      <c r="F34" s="39" t="s">
        <v>51</v>
      </c>
      <c r="G34" s="40"/>
    </row>
    <row r="35" spans="1:7" ht="15" customHeight="1">
      <c r="A35" s="43">
        <v>2</v>
      </c>
      <c r="B35" s="17" t="s">
        <v>48</v>
      </c>
      <c r="C35" s="16">
        <v>57400</v>
      </c>
      <c r="D35" s="23" t="s">
        <v>23</v>
      </c>
      <c r="E35" s="24"/>
      <c r="F35" s="19" t="s">
        <v>48</v>
      </c>
      <c r="G35" s="20"/>
    </row>
    <row r="36" spans="1:7">
      <c r="A36" s="45"/>
      <c r="B36" s="17" t="s">
        <v>51</v>
      </c>
      <c r="C36" s="16">
        <v>63700</v>
      </c>
      <c r="D36" s="23" t="s">
        <v>23</v>
      </c>
      <c r="E36" s="24"/>
      <c r="F36" s="41"/>
      <c r="G36" s="42"/>
    </row>
    <row r="37" spans="1:7">
      <c r="A37" s="44"/>
      <c r="B37" s="17" t="s">
        <v>54</v>
      </c>
      <c r="C37" s="16">
        <v>66500</v>
      </c>
      <c r="D37" s="23" t="s">
        <v>23</v>
      </c>
      <c r="E37" s="24"/>
      <c r="F37" s="21"/>
      <c r="G37" s="22"/>
    </row>
    <row r="38" spans="1:7">
      <c r="A38" s="43">
        <v>3</v>
      </c>
      <c r="B38" s="17" t="s">
        <v>48</v>
      </c>
      <c r="C38" s="16">
        <v>21600</v>
      </c>
      <c r="D38" s="23" t="s">
        <v>23</v>
      </c>
      <c r="E38" s="24"/>
      <c r="F38" s="19" t="s">
        <v>48</v>
      </c>
      <c r="G38" s="20"/>
    </row>
    <row r="39" spans="1:7">
      <c r="A39" s="44"/>
      <c r="B39" s="17" t="s">
        <v>51</v>
      </c>
      <c r="C39" s="16">
        <v>44000</v>
      </c>
      <c r="D39" s="23" t="s">
        <v>23</v>
      </c>
      <c r="E39" s="24"/>
      <c r="F39" s="21"/>
      <c r="G39" s="22"/>
    </row>
    <row r="40" spans="1:7">
      <c r="A40" s="43">
        <v>6</v>
      </c>
      <c r="B40" s="17" t="s">
        <v>48</v>
      </c>
      <c r="C40" s="16">
        <v>197500</v>
      </c>
      <c r="D40" s="23" t="s">
        <v>23</v>
      </c>
      <c r="E40" s="24"/>
      <c r="F40" s="19" t="s">
        <v>48</v>
      </c>
      <c r="G40" s="20"/>
    </row>
    <row r="41" spans="1:7">
      <c r="A41" s="45"/>
      <c r="B41" s="17" t="s">
        <v>51</v>
      </c>
      <c r="C41" s="16">
        <v>295000</v>
      </c>
      <c r="D41" s="23" t="s">
        <v>23</v>
      </c>
      <c r="E41" s="24"/>
      <c r="F41" s="41"/>
      <c r="G41" s="42"/>
    </row>
    <row r="42" spans="1:7">
      <c r="A42" s="45"/>
      <c r="B42" s="17" t="s">
        <v>54</v>
      </c>
      <c r="C42" s="16">
        <v>246000</v>
      </c>
      <c r="D42" s="23" t="s">
        <v>23</v>
      </c>
      <c r="E42" s="24"/>
      <c r="F42" s="41"/>
      <c r="G42" s="42"/>
    </row>
    <row r="43" spans="1:7">
      <c r="A43" s="44"/>
      <c r="B43" s="17" t="s">
        <v>57</v>
      </c>
      <c r="C43" s="16">
        <v>250500</v>
      </c>
      <c r="D43" s="23" t="s">
        <v>23</v>
      </c>
      <c r="E43" s="24"/>
      <c r="F43" s="21"/>
      <c r="G43" s="22"/>
    </row>
    <row r="44" spans="1:7">
      <c r="A44" s="43">
        <v>9</v>
      </c>
      <c r="B44" s="17" t="s">
        <v>48</v>
      </c>
      <c r="C44" s="16">
        <v>378000</v>
      </c>
      <c r="D44" s="23" t="s">
        <v>23</v>
      </c>
      <c r="E44" s="24"/>
      <c r="F44" s="19" t="s">
        <v>48</v>
      </c>
      <c r="G44" s="20"/>
    </row>
    <row r="45" spans="1:7">
      <c r="A45" s="45"/>
      <c r="B45" s="17" t="s">
        <v>51</v>
      </c>
      <c r="C45" s="16">
        <v>501200</v>
      </c>
      <c r="D45" s="23" t="s">
        <v>23</v>
      </c>
      <c r="E45" s="24"/>
      <c r="F45" s="41"/>
      <c r="G45" s="42"/>
    </row>
    <row r="46" spans="1:7">
      <c r="A46" s="44"/>
      <c r="B46" s="17" t="s">
        <v>54</v>
      </c>
      <c r="C46" s="16">
        <v>392000</v>
      </c>
      <c r="D46" s="23" t="s">
        <v>23</v>
      </c>
      <c r="E46" s="24"/>
      <c r="F46" s="21"/>
      <c r="G46" s="22"/>
    </row>
    <row r="48" spans="1:7">
      <c r="A48" s="29" t="s">
        <v>19</v>
      </c>
      <c r="B48" s="29"/>
      <c r="C48" s="29"/>
      <c r="D48" s="29"/>
      <c r="E48" s="29"/>
      <c r="F48" s="29"/>
      <c r="G48" s="29"/>
    </row>
    <row r="49" spans="1:7">
      <c r="A49" s="29"/>
      <c r="B49" s="29"/>
      <c r="C49" s="29"/>
      <c r="D49" s="29"/>
      <c r="E49" s="29"/>
      <c r="F49" s="29"/>
      <c r="G49" s="29"/>
    </row>
    <row r="50" spans="1:7">
      <c r="A50" s="3"/>
      <c r="B50" s="3"/>
      <c r="C50" s="3"/>
      <c r="D50" s="3"/>
      <c r="E50" s="3"/>
      <c r="F50" s="3"/>
      <c r="G50" s="3"/>
    </row>
    <row r="51" spans="1:7" ht="38.25">
      <c r="A51" s="5" t="s">
        <v>8</v>
      </c>
      <c r="B51" s="5" t="s">
        <v>9</v>
      </c>
      <c r="C51" s="5" t="s">
        <v>18</v>
      </c>
      <c r="D51" s="32" t="s">
        <v>17</v>
      </c>
      <c r="E51" s="32"/>
      <c r="F51" s="32"/>
      <c r="G51" s="32"/>
    </row>
    <row r="52" spans="1:7">
      <c r="A52" s="12">
        <v>1</v>
      </c>
      <c r="B52" s="17" t="s">
        <v>48</v>
      </c>
      <c r="C52" s="17" t="s">
        <v>49</v>
      </c>
      <c r="D52" s="18">
        <f>C35+C38+C40+C44</f>
        <v>654500</v>
      </c>
      <c r="E52" s="18"/>
      <c r="F52" s="18"/>
      <c r="G52" s="18"/>
    </row>
    <row r="53" spans="1:7" ht="25.5">
      <c r="A53" s="17">
        <v>2</v>
      </c>
      <c r="B53" s="17" t="s">
        <v>51</v>
      </c>
      <c r="C53" s="17" t="s">
        <v>52</v>
      </c>
      <c r="D53" s="18">
        <f>C34</f>
        <v>299000</v>
      </c>
      <c r="E53" s="18"/>
      <c r="F53" s="18"/>
      <c r="G53" s="18"/>
    </row>
    <row r="55" spans="1:7">
      <c r="B55" s="31" t="s">
        <v>24</v>
      </c>
      <c r="C55" s="31"/>
      <c r="D55" s="31"/>
      <c r="E55" s="31"/>
      <c r="F55" s="31"/>
      <c r="G55" s="31"/>
    </row>
    <row r="56" spans="1:7">
      <c r="B56" s="6"/>
      <c r="C56" s="6"/>
      <c r="D56" s="6"/>
      <c r="E56" s="6"/>
      <c r="F56" s="6"/>
      <c r="G56" s="6"/>
    </row>
    <row r="57" spans="1:7">
      <c r="B57" s="29" t="s">
        <v>21</v>
      </c>
      <c r="C57" s="30"/>
      <c r="D57" s="30"/>
      <c r="E57" s="30"/>
      <c r="F57" s="30"/>
    </row>
    <row r="58" spans="1:7">
      <c r="B58" s="30"/>
      <c r="C58" s="30"/>
      <c r="D58" s="30"/>
      <c r="E58" s="30"/>
      <c r="F58" s="30"/>
    </row>
  </sheetData>
  <mergeCells count="43">
    <mergeCell ref="D42:E42"/>
    <mergeCell ref="A44:A46"/>
    <mergeCell ref="D46:E46"/>
    <mergeCell ref="F44:G46"/>
    <mergeCell ref="A40:A43"/>
    <mergeCell ref="D43:E43"/>
    <mergeCell ref="F40:G43"/>
    <mergeCell ref="A38:A39"/>
    <mergeCell ref="D39:E39"/>
    <mergeCell ref="F38:G39"/>
    <mergeCell ref="D41:E41"/>
    <mergeCell ref="A35:A37"/>
    <mergeCell ref="D37:E37"/>
    <mergeCell ref="D25:E25"/>
    <mergeCell ref="F25:G25"/>
    <mergeCell ref="D26:E26"/>
    <mergeCell ref="F26:G26"/>
    <mergeCell ref="D27:E27"/>
    <mergeCell ref="F27:G27"/>
    <mergeCell ref="A1:G9"/>
    <mergeCell ref="A21:G21"/>
    <mergeCell ref="D23:E23"/>
    <mergeCell ref="F23:G23"/>
    <mergeCell ref="D24:E24"/>
    <mergeCell ref="F24:G24"/>
    <mergeCell ref="B57:F58"/>
    <mergeCell ref="B55:G55"/>
    <mergeCell ref="A48:G49"/>
    <mergeCell ref="D51:G51"/>
    <mergeCell ref="D35:E35"/>
    <mergeCell ref="D52:G52"/>
    <mergeCell ref="D38:E38"/>
    <mergeCell ref="D53:G53"/>
    <mergeCell ref="D44:E44"/>
    <mergeCell ref="D45:E45"/>
    <mergeCell ref="D36:E36"/>
    <mergeCell ref="D40:E40"/>
    <mergeCell ref="A29:G31"/>
    <mergeCell ref="D33:E33"/>
    <mergeCell ref="F33:G33"/>
    <mergeCell ref="D34:E34"/>
    <mergeCell ref="F34:G34"/>
    <mergeCell ref="F35:G37"/>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2019-09-27T03:26:42Z</dcterms:modified>
</cp:coreProperties>
</file>