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D46" i="1" l="1"/>
  <c r="D45" i="1"/>
  <c r="D44" i="1"/>
  <c r="G13" i="1" l="1"/>
  <c r="G14" i="1"/>
  <c r="G15" i="1"/>
  <c r="G16" i="1"/>
  <c r="G17" i="1"/>
  <c r="G10" i="1" l="1"/>
  <c r="G11" i="1"/>
  <c r="G12" i="1"/>
  <c r="G9" i="1"/>
</calcChain>
</file>

<file path=xl/sharedStrings.xml><?xml version="1.0" encoding="utf-8"?>
<sst xmlns="http://schemas.openxmlformats.org/spreadsheetml/2006/main" count="98" uniqueCount="60">
  <si>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</si>
  <si>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</si>
  <si>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</si>
  <si>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</si>
  <si>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</si>
  <si>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</si>
  <si>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</si>
  <si>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</si>
  <si>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</si>
  <si>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</si>
  <si>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</si>
  <si>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</si>
  <si>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r>
      <t xml:space="preserve"> </t>
    </r>
    <r>
      <rPr>
        <b/>
        <sz val="10"/>
        <color rgb="FF000000"/>
        <rFont val="Times New Roman"/>
        <family val="1"/>
        <charset val="204"/>
      </rPr>
      <t>Дата и время представления ценового предложения</t>
    </r>
  </si>
  <si>
    <r>
      <t xml:space="preserve">                             Директор                                                                                               </t>
    </r>
    <r>
      <rPr>
        <sz val="11"/>
        <color rgb="FF000000"/>
        <rFont val="Times New Roman"/>
        <family val="1"/>
        <charset val="204"/>
      </rPr>
      <t xml:space="preserve"> Кодасбаев А.Т.</t>
    </r>
  </si>
  <si>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</si>
  <si>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</si>
  <si>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</si>
  <si>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Торговое наименование</t>
  </si>
  <si>
    <t>Победитель или причина несоответствия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</si>
  <si>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</si>
  <si>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</si>
  <si>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</si>
  <si>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</si>
  <si>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штука</t>
  </si>
  <si>
    <t>Cоответствие заявки</t>
  </si>
  <si>
    <t xml:space="preserve">Маска лицевая для неинвазивной ИВЛ Savina , многоразовая, размер L </t>
  </si>
  <si>
    <t>Полнолицевые маски для аппарата ИВЛ Savina для неинвазивной вентиляции закрывают нос и рот пациента. Поэтому терапия осуществляется даже в том случае, если пациент может дышать только ртом. Маски оснащены очень мягкой манжетой с силиконовым гелем. В сочетании
с гибким кольцом, встроенным внутрь гибкого, прозрачного корпуса, что позволяет регулировать форму и размер маски индивидуально для каждого пациента ("индивидуальная подгонка"), это обеспечивает полный комфорт и плотное прилегание. Лобовая опора с подушкой может перемещаться, до фиксации маски в удобном положении, максимально комфортном для пациента. уникальные магнитные замки помогают быстро и просто зафиксировать маску.Все маски предназначены для использования несколькими пациентами. их можно продезинфицировать с помощью высокой температуры: горячим паром или химическим способом (вручную). Не содержат ПВХ, фенола, фталатов (DDHP).</t>
  </si>
  <si>
    <t xml:space="preserve">Маска лицевая (c антиасфиксическим клапаном) для неинвазивной ИВЛ Savina, многоразовая, размер L </t>
  </si>
  <si>
    <t>Полнолицевые маски для неинвазивной вентиляции для аппарата ИВЛ Savina закрывают нос и рот пациента. Поэтому терапия осуществляется даже в том случае, если пациент может дышать только ртом. Маски оснащены очень мягкой манжетой с силиконовым гелем. В сочетании с гибким кольцом, встроенным внутрь гибкого, прозрачного корпуса, что позволяет регулировать форму и размер маски индивидуально для каждого пациента ("индивидуальная подгонка"), это обеспечивает полный комфорт и плотное прилегание. Лобовая опора с подушкой может перемещаться, до фиксации маски в удобном положении, максимально комфортном для пациента. уникальные магнитные замки помогают быстро и просто зафиксировать маску. Все маски предназначены для использования несколькими пациентами. их можно продезинфицировать с помощью высокой температуры: горячим паром или химическим способом (вручную). Данная маска имеет антиасфиксический клапан. Не содержат ПВХ, фенола, фталатов (DDHP).</t>
  </si>
  <si>
    <t xml:space="preserve">Маска  лицевая  для  неинвазивной  ИВЛ , многоразовая, размер  M  </t>
  </si>
  <si>
    <t xml:space="preserve">Полнолицевые маски для аппарата ИВЛ Savina для неинвазивной вентиляции закрывают нос и рот пациента. Поэтому терапия осуществляется даже в том случае, если пациент может дышать только ртом. Маски оснащены очень мягкой манжетой с силиконовым гелем. В сочетании
с гибким кольцом, встроенным внутрь гибкого, прозрачного корпуса, что позволяет регулировать форму и размер маски индивидуально для каждого пациента ("индивидуальная подгонка"), это обеспечивает полный комфорт и плотное прилегание. Лобовая опора с подушкой может перемещаться, до фиксации маски в удобном положении, максимально комфортном для пациента. уникальные магнитные замки помогают быстро и просто зафиксировать маску. Все маски NovaStar предназначены для использования несколькими пациентами. их можно продезинфицировать с помощью высокой температуры: горячим паром или химическим способом (вручную). Не содержат ПВХ, фенола, фталатов (DDHP). </t>
  </si>
  <si>
    <t>Флоуметр</t>
  </si>
  <si>
    <t>Необходим для дозирования необходимого количества потока свежего газа для ИВЛ Savina.</t>
  </si>
  <si>
    <t>Игла для транссептальной пункции</t>
  </si>
  <si>
    <t xml:space="preserve">Игла  используется для осуществления прокола межпредсердной перегородки во время проведения процедуры транссептальной катетеризации, для получения доступа к левой части сердца и для обеспечения аспирации жидкости и инъекции/инфузии, взятия образцов крови и мониторинга давления. Длинная тонкая трубка из нержавеющей стали,  изогнута и заострена на дистальном конце; имеет разъем с запорным краном и индикаторы для ориентирования на проксимальном конце. Может включать стилет для облегчения манипуляций с изделием. Одноразового использования. Длина иглы, см: не менее 71\89\98; Размер, ga: не более 18; Угол заточки: не более: 50˚\30˚
</t>
  </si>
  <si>
    <t>Интрадьюссер транссептальный</t>
  </si>
  <si>
    <t>Длина интродьюсера, см : не более 63; Диаметр интродьюсера, Fr: не более 8\8,5; Длина расширителя, см: не более 67\85; Диаметр расширителя, Fr: не более 8\8,5; Длина проводника, см: не менее 180; Диаметр проводника, дюйм: не более 0.032; Количество портов: не более 1;  Длина совместимой транссептальной иглы, см: не менее 71.</t>
  </si>
  <si>
    <t>Поверхностные электроды (набор)</t>
  </si>
  <si>
    <t>Каждый набор содержит поверхностные патчи, 10 ЭКГ электродов и 1 референтный электрод. Совместим с большинством катетеров а так же системами крио аблации. Возможность навигации одновременно до 128 электродов в режиме реального времени.</t>
  </si>
  <si>
    <t>Силденафил</t>
  </si>
  <si>
    <t>Таблетки, покрытые пленочной оболочкой, 100 мг</t>
  </si>
  <si>
    <t>таблетка</t>
  </si>
  <si>
    <t>термометр</t>
  </si>
  <si>
    <t>Гибкий наконечник для комфортного использования. Длительность измерения около 3 минут. Оснащен жидкокристаллическим экраном. Автовыключение термометра  Зарегистрирован в реестре государственной системы обеспечения единства измерений РК. Предназначен для измерения температуры тела.</t>
  </si>
  <si>
    <t xml:space="preserve">Протокол об утверждении итогов по закупкам лекарственных средств и изделий медицинского назначения на 2020 год
способом запроса ценовых предложений – №П-27
Отдел государственных закупок                                                                                           24 ноября 2020г.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</si>
  <si>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ТОО "Med Concept Service"</t>
  </si>
  <si>
    <t>г.Алматы, ул. Искендерова, 52/54</t>
  </si>
  <si>
    <t>18.11.2020г. 12:30</t>
  </si>
  <si>
    <t>ТОО "Компания Демеу"</t>
  </si>
  <si>
    <t>г.Алматы, ул. Майлин, 54</t>
  </si>
  <si>
    <t>18.11.2020г. 15:00</t>
  </si>
  <si>
    <t>ТОО "GentaMed"</t>
  </si>
  <si>
    <t>г.Алматы, пр. Райымбек, д.348/1</t>
  </si>
  <si>
    <t>20.11.2020г. 15:32</t>
  </si>
  <si>
    <t>да</t>
  </si>
  <si>
    <t>Dragerwerk AG &amp; Co. KGaA, Германия</t>
  </si>
  <si>
    <t>Ningbo Greetmed Medical Instruments Co., Китай</t>
  </si>
  <si>
    <t>St. Jude Medical, США</t>
  </si>
  <si>
    <t>заявки не поступали</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</si>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</sst>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applyBorder="1"/>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2" fillId="0" borderId="0" xfId="0" applyFont="1" applyBorder="1" applyAlignment="1">
      <alignment horizontal="left" wrapText="1"/>
    </xf>
    <xf numFmtId="0" fontId="4" fillId="0" borderId="1" xfId="0" applyFont="1" applyBorder="1" applyAlignment="1">
      <alignment horizontal="center" vertical="center" wrapText="1"/>
    </xf>
    <xf numFmtId="3" fontId="1" fillId="0" borderId="0" xfId="0" applyNumberFormat="1" applyFont="1" applyBorder="1" applyAlignment="1">
      <alignment horizontal="center" vertical="center" wrapText="1"/>
    </xf>
    <xf numFmtId="4" fontId="10" fillId="0" borderId="0" xfId="0" applyNumberFormat="1" applyFont="1" applyBorder="1" applyAlignment="1">
      <alignment horizontal="center" vertical="center" wrapText="1"/>
    </xf>
    <xf numFmtId="0" fontId="4" fillId="0" borderId="2"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4" fontId="6" fillId="0" borderId="0" xfId="0" applyNumberFormat="1" applyFont="1" applyBorder="1" applyAlignment="1">
      <alignment horizontal="center" vertical="center" wrapText="1"/>
    </xf>
    <xf numFmtId="0" fontId="0" fillId="0" borderId="0" xfId="0" applyBorder="1" applyAlignment="1">
      <alignment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22" fontId="8"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Border="1" applyAlignment="1">
      <alignment horizontal="left" wrapText="1"/>
    </xf>
    <xf numFmtId="0" fontId="0" fillId="0" borderId="0" xfId="0"/>
    <xf numFmtId="0" fontId="7" fillId="0" borderId="0" xfId="0" applyFont="1" applyAlignment="1">
      <alignment horizontal="left"/>
    </xf>
    <xf numFmtId="4" fontId="8" fillId="0" borderId="1" xfId="0" applyNumberFormat="1" applyFont="1" applyBorder="1" applyAlignment="1">
      <alignment horizontal="center" vertical="center" wrapText="1"/>
    </xf>
    <xf numFmtId="0" fontId="6" fillId="0" borderId="2"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abSelected="1" view="pageBreakPreview" topLeftCell="A28" zoomScale="85" zoomScaleNormal="40" zoomScaleSheetLayoutView="85" zoomScalePageLayoutView="25" workbookViewId="0">
      <selection activeCell="I43" sqref="I43"/>
    </sheetView>
  </sheetViews>
  <sheetFormatPr defaultRowHeight="15" x14ac:dyDescent="0.2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x14ac:dyDescent="0.25">
      <c r="A1" s="40" t="s">
        <v>44</v>
      </c>
      <c r="B1" s="41"/>
      <c r="C1" s="41"/>
      <c r="D1" s="41"/>
      <c r="E1" s="41"/>
      <c r="F1" s="41"/>
      <c r="G1" s="41"/>
    </row>
    <row r="2" spans="1:7" x14ac:dyDescent="0.25">
      <c r="A2" s="41"/>
      <c r="B2" s="41"/>
      <c r="C2" s="41"/>
      <c r="D2" s="41"/>
      <c r="E2" s="41"/>
      <c r="F2" s="41"/>
      <c r="G2" s="41"/>
    </row>
    <row r="3" spans="1:7" x14ac:dyDescent="0.25">
      <c r="A3" s="41"/>
      <c r="B3" s="41"/>
      <c r="C3" s="41"/>
      <c r="D3" s="41"/>
      <c r="E3" s="41"/>
      <c r="F3" s="41"/>
      <c r="G3" s="41"/>
    </row>
    <row r="4" spans="1:7" x14ac:dyDescent="0.25">
      <c r="A4" s="41"/>
      <c r="B4" s="41"/>
      <c r="C4" s="41"/>
      <c r="D4" s="41"/>
      <c r="E4" s="41"/>
      <c r="F4" s="41"/>
      <c r="G4" s="41"/>
    </row>
    <row r="5" spans="1:7" x14ac:dyDescent="0.25">
      <c r="A5" s="41"/>
      <c r="B5" s="41"/>
      <c r="C5" s="41"/>
      <c r="D5" s="41"/>
      <c r="E5" s="41"/>
      <c r="F5" s="41"/>
      <c r="G5" s="41"/>
    </row>
    <row r="6" spans="1:7" ht="15" customHeight="1" x14ac:dyDescent="0.25">
      <c r="A6" s="41"/>
      <c r="B6" s="41"/>
      <c r="C6" s="41"/>
      <c r="D6" s="41"/>
      <c r="E6" s="41"/>
      <c r="F6" s="41"/>
      <c r="G6" s="41"/>
    </row>
    <row r="7" spans="1:7" ht="26.25" customHeight="1" x14ac:dyDescent="0.25">
      <c r="A7" s="41"/>
      <c r="B7" s="41"/>
      <c r="C7" s="41"/>
      <c r="D7" s="41"/>
      <c r="E7" s="41"/>
      <c r="F7" s="41"/>
      <c r="G7" s="41"/>
    </row>
    <row r="8" spans="1:7" ht="42" x14ac:dyDescent="0.25">
      <c r="A8" s="6" t="s">
        <v>0</v>
      </c>
      <c r="B8" s="6" t="s">
        <v>1</v>
      </c>
      <c r="C8" s="6" t="s">
        <v>2</v>
      </c>
      <c r="D8" s="7" t="s">
        <v>3</v>
      </c>
      <c r="E8" s="7" t="s">
        <v>4</v>
      </c>
      <c r="F8" s="6" t="s">
        <v>5</v>
      </c>
      <c r="G8" s="6" t="s">
        <v>6</v>
      </c>
    </row>
    <row r="9" spans="1:7" ht="254.25" customHeight="1" x14ac:dyDescent="0.25">
      <c r="A9" s="6">
        <v>1</v>
      </c>
      <c r="B9" s="2" t="s">
        <v>25</v>
      </c>
      <c r="C9" s="2" t="s">
        <v>26</v>
      </c>
      <c r="D9" s="2" t="s">
        <v>23</v>
      </c>
      <c r="E9" s="12">
        <v>3</v>
      </c>
      <c r="F9" s="8">
        <v>95472</v>
      </c>
      <c r="G9" s="8">
        <f t="shared" ref="G9:G17" si="0">E9*F9</f>
        <v>286416</v>
      </c>
    </row>
    <row r="10" spans="1:7" ht="262.5" customHeight="1" x14ac:dyDescent="0.25">
      <c r="A10" s="6">
        <v>2</v>
      </c>
      <c r="B10" s="2" t="s">
        <v>27</v>
      </c>
      <c r="C10" s="2" t="s">
        <v>28</v>
      </c>
      <c r="D10" s="2" t="s">
        <v>23</v>
      </c>
      <c r="E10" s="12">
        <v>2</v>
      </c>
      <c r="F10" s="8">
        <v>108732</v>
      </c>
      <c r="G10" s="8">
        <f t="shared" si="0"/>
        <v>217464</v>
      </c>
    </row>
    <row r="11" spans="1:7" ht="263.25" customHeight="1" x14ac:dyDescent="0.25">
      <c r="A11" s="6">
        <v>3</v>
      </c>
      <c r="B11" s="2" t="s">
        <v>29</v>
      </c>
      <c r="C11" s="2" t="s">
        <v>30</v>
      </c>
      <c r="D11" s="2" t="s">
        <v>23</v>
      </c>
      <c r="E11" s="12">
        <v>3</v>
      </c>
      <c r="F11" s="8">
        <v>95472</v>
      </c>
      <c r="G11" s="8">
        <f t="shared" si="0"/>
        <v>286416</v>
      </c>
    </row>
    <row r="12" spans="1:7" ht="45" customHeight="1" x14ac:dyDescent="0.25">
      <c r="A12" s="6">
        <v>4</v>
      </c>
      <c r="B12" s="2" t="s">
        <v>31</v>
      </c>
      <c r="C12" s="2" t="s">
        <v>32</v>
      </c>
      <c r="D12" s="2" t="s">
        <v>23</v>
      </c>
      <c r="E12" s="12">
        <v>1</v>
      </c>
      <c r="F12" s="8">
        <v>120960</v>
      </c>
      <c r="G12" s="8">
        <f t="shared" si="0"/>
        <v>120960</v>
      </c>
    </row>
    <row r="13" spans="1:7" ht="178.5" customHeight="1" x14ac:dyDescent="0.25">
      <c r="A13" s="6">
        <v>5</v>
      </c>
      <c r="B13" s="2" t="s">
        <v>33</v>
      </c>
      <c r="C13" s="2" t="s">
        <v>34</v>
      </c>
      <c r="D13" s="2" t="s">
        <v>23</v>
      </c>
      <c r="E13" s="12">
        <v>3</v>
      </c>
      <c r="F13" s="8">
        <v>137000</v>
      </c>
      <c r="G13" s="8">
        <f t="shared" si="0"/>
        <v>411000</v>
      </c>
    </row>
    <row r="14" spans="1:7" ht="102" customHeight="1" x14ac:dyDescent="0.25">
      <c r="A14" s="6">
        <v>6</v>
      </c>
      <c r="B14" s="2" t="s">
        <v>35</v>
      </c>
      <c r="C14" s="2" t="s">
        <v>36</v>
      </c>
      <c r="D14" s="2" t="s">
        <v>23</v>
      </c>
      <c r="E14" s="12">
        <v>10</v>
      </c>
      <c r="F14" s="8">
        <v>87000</v>
      </c>
      <c r="G14" s="8">
        <f t="shared" si="0"/>
        <v>870000</v>
      </c>
    </row>
    <row r="15" spans="1:7" ht="75" customHeight="1" x14ac:dyDescent="0.25">
      <c r="A15" s="6">
        <v>7</v>
      </c>
      <c r="B15" s="2" t="s">
        <v>37</v>
      </c>
      <c r="C15" s="2" t="s">
        <v>38</v>
      </c>
      <c r="D15" s="2" t="s">
        <v>23</v>
      </c>
      <c r="E15" s="12">
        <v>5</v>
      </c>
      <c r="F15" s="8">
        <v>650000</v>
      </c>
      <c r="G15" s="8">
        <f t="shared" si="0"/>
        <v>3250000</v>
      </c>
    </row>
    <row r="16" spans="1:7" ht="33" customHeight="1" x14ac:dyDescent="0.25">
      <c r="A16" s="6">
        <v>8</v>
      </c>
      <c r="B16" s="2" t="s">
        <v>39</v>
      </c>
      <c r="C16" s="2" t="s">
        <v>40</v>
      </c>
      <c r="D16" s="2" t="s">
        <v>41</v>
      </c>
      <c r="E16" s="12">
        <v>100</v>
      </c>
      <c r="F16" s="8">
        <v>154.53</v>
      </c>
      <c r="G16" s="8">
        <f t="shared" si="0"/>
        <v>15453</v>
      </c>
    </row>
    <row r="17" spans="1:7" ht="102" customHeight="1" x14ac:dyDescent="0.25">
      <c r="A17" s="6">
        <v>9</v>
      </c>
      <c r="B17" s="2" t="s">
        <v>42</v>
      </c>
      <c r="C17" s="2" t="s">
        <v>43</v>
      </c>
      <c r="D17" s="2" t="s">
        <v>23</v>
      </c>
      <c r="E17" s="12">
        <v>50</v>
      </c>
      <c r="F17" s="8">
        <v>1307</v>
      </c>
      <c r="G17" s="8">
        <f t="shared" si="0"/>
        <v>65350</v>
      </c>
    </row>
    <row r="18" spans="1:7" x14ac:dyDescent="0.25">
      <c r="A18" s="9"/>
      <c r="B18" s="10"/>
      <c r="C18" s="10"/>
      <c r="D18" s="10"/>
      <c r="E18" s="16"/>
      <c r="F18" s="11"/>
      <c r="G18" s="17"/>
    </row>
    <row r="19" spans="1:7" x14ac:dyDescent="0.25">
      <c r="A19" s="42" t="s">
        <v>7</v>
      </c>
      <c r="B19" s="42"/>
      <c r="C19" s="42"/>
      <c r="D19" s="42"/>
      <c r="E19" s="42"/>
      <c r="F19" s="42"/>
      <c r="G19" s="42"/>
    </row>
    <row r="20" spans="1:7" ht="38.25" x14ac:dyDescent="0.25">
      <c r="A20" s="5" t="s">
        <v>8</v>
      </c>
      <c r="B20" s="3" t="s">
        <v>9</v>
      </c>
      <c r="C20" s="3" t="s">
        <v>10</v>
      </c>
      <c r="D20" s="43" t="s">
        <v>12</v>
      </c>
      <c r="E20" s="43"/>
      <c r="F20" s="44" t="s">
        <v>11</v>
      </c>
      <c r="G20" s="44"/>
    </row>
    <row r="21" spans="1:7" ht="25.5" x14ac:dyDescent="0.25">
      <c r="A21" s="21">
        <v>1</v>
      </c>
      <c r="B21" s="29" t="s">
        <v>45</v>
      </c>
      <c r="C21" s="29" t="s">
        <v>46</v>
      </c>
      <c r="D21" s="39" t="s">
        <v>47</v>
      </c>
      <c r="E21" s="39"/>
      <c r="F21" s="38"/>
      <c r="G21" s="38"/>
    </row>
    <row r="22" spans="1:7" x14ac:dyDescent="0.25">
      <c r="A22" s="35">
        <v>2</v>
      </c>
      <c r="B22" s="34" t="s">
        <v>48</v>
      </c>
      <c r="C22" s="34" t="s">
        <v>49</v>
      </c>
      <c r="D22" s="39" t="s">
        <v>50</v>
      </c>
      <c r="E22" s="39"/>
      <c r="F22" s="38"/>
      <c r="G22" s="38"/>
    </row>
    <row r="23" spans="1:7" x14ac:dyDescent="0.25">
      <c r="A23" s="35">
        <v>3</v>
      </c>
      <c r="B23" s="34" t="s">
        <v>51</v>
      </c>
      <c r="C23" s="34" t="s">
        <v>52</v>
      </c>
      <c r="D23" s="39" t="s">
        <v>53</v>
      </c>
      <c r="E23" s="39"/>
      <c r="F23" s="38"/>
      <c r="G23" s="38"/>
    </row>
    <row r="25" spans="1:7" ht="18.75" customHeight="1" x14ac:dyDescent="0.25">
      <c r="A25" s="46" t="s">
        <v>14</v>
      </c>
      <c r="B25" s="46"/>
      <c r="C25" s="46"/>
      <c r="D25" s="46"/>
      <c r="E25" s="46"/>
      <c r="F25" s="46"/>
      <c r="G25" s="46"/>
    </row>
    <row r="26" spans="1:7" x14ac:dyDescent="0.25">
      <c r="A26" s="46"/>
      <c r="B26" s="46"/>
      <c r="C26" s="46"/>
      <c r="D26" s="46"/>
      <c r="E26" s="46"/>
      <c r="F26" s="46"/>
      <c r="G26" s="46"/>
    </row>
    <row r="27" spans="1:7" ht="12.75" customHeight="1" x14ac:dyDescent="0.25">
      <c r="A27" s="46"/>
      <c r="B27" s="46"/>
      <c r="C27" s="46"/>
      <c r="D27" s="46"/>
      <c r="E27" s="46"/>
      <c r="F27" s="46"/>
      <c r="G27" s="46"/>
    </row>
    <row r="28" spans="1:7" ht="12.75" customHeight="1" x14ac:dyDescent="0.25">
      <c r="A28" s="14"/>
      <c r="B28" s="14"/>
      <c r="C28" s="14"/>
      <c r="D28" s="14"/>
      <c r="E28" s="14"/>
      <c r="F28" s="14"/>
      <c r="G28" s="14"/>
    </row>
    <row r="29" spans="1:7" ht="41.25" customHeight="1" x14ac:dyDescent="0.25">
      <c r="A29" s="15" t="s">
        <v>0</v>
      </c>
      <c r="B29" s="15" t="s">
        <v>15</v>
      </c>
      <c r="C29" s="15" t="s">
        <v>16</v>
      </c>
      <c r="D29" s="18" t="s">
        <v>24</v>
      </c>
      <c r="E29" s="15" t="s">
        <v>17</v>
      </c>
      <c r="F29" s="43" t="s">
        <v>18</v>
      </c>
      <c r="G29" s="43"/>
    </row>
    <row r="30" spans="1:7" ht="41.25" customHeight="1" x14ac:dyDescent="0.25">
      <c r="A30" s="28">
        <v>1</v>
      </c>
      <c r="B30" s="32" t="s">
        <v>45</v>
      </c>
      <c r="C30" s="19">
        <v>271500</v>
      </c>
      <c r="D30" s="27" t="s">
        <v>54</v>
      </c>
      <c r="E30" s="27" t="s">
        <v>55</v>
      </c>
      <c r="F30" s="45"/>
      <c r="G30" s="45"/>
    </row>
    <row r="31" spans="1:7" ht="41.25" customHeight="1" x14ac:dyDescent="0.25">
      <c r="A31" s="31">
        <v>2</v>
      </c>
      <c r="B31" s="32" t="s">
        <v>45</v>
      </c>
      <c r="C31" s="19">
        <v>104000</v>
      </c>
      <c r="D31" s="36" t="s">
        <v>54</v>
      </c>
      <c r="E31" s="30" t="s">
        <v>55</v>
      </c>
      <c r="F31" s="45"/>
      <c r="G31" s="45"/>
    </row>
    <row r="32" spans="1:7" ht="42.75" customHeight="1" x14ac:dyDescent="0.25">
      <c r="A32" s="31">
        <v>3</v>
      </c>
      <c r="B32" s="32" t="s">
        <v>45</v>
      </c>
      <c r="C32" s="19">
        <v>90500</v>
      </c>
      <c r="D32" s="30" t="s">
        <v>54</v>
      </c>
      <c r="E32" s="30" t="s">
        <v>55</v>
      </c>
      <c r="F32" s="45"/>
      <c r="G32" s="45"/>
    </row>
    <row r="33" spans="1:7" ht="46.5" customHeight="1" x14ac:dyDescent="0.25">
      <c r="A33" s="31">
        <v>4</v>
      </c>
      <c r="B33" s="35" t="s">
        <v>45</v>
      </c>
      <c r="C33" s="19">
        <v>116000</v>
      </c>
      <c r="D33" s="36" t="s">
        <v>54</v>
      </c>
      <c r="E33" s="36" t="s">
        <v>55</v>
      </c>
      <c r="F33" s="45"/>
      <c r="G33" s="45"/>
    </row>
    <row r="34" spans="1:7" ht="26.25" customHeight="1" x14ac:dyDescent="0.25">
      <c r="A34" s="33">
        <v>5</v>
      </c>
      <c r="B34" s="34" t="s">
        <v>51</v>
      </c>
      <c r="C34" s="19">
        <v>387000</v>
      </c>
      <c r="D34" s="35" t="s">
        <v>54</v>
      </c>
      <c r="E34" s="35" t="s">
        <v>57</v>
      </c>
      <c r="F34" s="45"/>
      <c r="G34" s="45"/>
    </row>
    <row r="35" spans="1:7" ht="26.25" customHeight="1" x14ac:dyDescent="0.25">
      <c r="A35" s="33">
        <v>6</v>
      </c>
      <c r="B35" s="34" t="s">
        <v>51</v>
      </c>
      <c r="C35" s="19">
        <v>696000</v>
      </c>
      <c r="D35" s="35" t="s">
        <v>54</v>
      </c>
      <c r="E35" s="36" t="s">
        <v>57</v>
      </c>
      <c r="F35" s="45"/>
      <c r="G35" s="45"/>
    </row>
    <row r="36" spans="1:7" ht="26.25" customHeight="1" x14ac:dyDescent="0.25">
      <c r="A36" s="33">
        <v>7</v>
      </c>
      <c r="B36" s="34" t="s">
        <v>51</v>
      </c>
      <c r="C36" s="19">
        <v>1950000</v>
      </c>
      <c r="D36" s="35" t="s">
        <v>54</v>
      </c>
      <c r="E36" s="36" t="s">
        <v>57</v>
      </c>
      <c r="F36" s="45"/>
      <c r="G36" s="45"/>
    </row>
    <row r="37" spans="1:7" ht="26.25" customHeight="1" x14ac:dyDescent="0.25">
      <c r="A37" s="33">
        <v>8</v>
      </c>
      <c r="B37" s="36" t="s">
        <v>58</v>
      </c>
      <c r="C37" s="19" t="s">
        <v>59</v>
      </c>
      <c r="D37" s="50" t="s">
        <v>59</v>
      </c>
      <c r="E37" s="36" t="s">
        <v>59</v>
      </c>
      <c r="F37" s="45"/>
      <c r="G37" s="45"/>
    </row>
    <row r="38" spans="1:7" ht="50.25" customHeight="1" x14ac:dyDescent="0.25">
      <c r="A38" s="33">
        <v>9</v>
      </c>
      <c r="B38" s="35" t="s">
        <v>48</v>
      </c>
      <c r="C38" s="19">
        <v>62250</v>
      </c>
      <c r="D38" s="35" t="s">
        <v>54</v>
      </c>
      <c r="E38" s="35" t="s">
        <v>56</v>
      </c>
      <c r="F38" s="45"/>
      <c r="G38" s="45"/>
    </row>
    <row r="39" spans="1:7" ht="14.25" customHeight="1" x14ac:dyDescent="0.25">
      <c r="A39" s="24"/>
      <c r="B39" s="23"/>
      <c r="C39" s="25"/>
      <c r="D39" s="22"/>
      <c r="E39" s="22"/>
      <c r="F39" s="22"/>
      <c r="G39" s="22"/>
    </row>
    <row r="40" spans="1:7" ht="14.25" customHeight="1" x14ac:dyDescent="0.25">
      <c r="A40" s="46" t="s">
        <v>19</v>
      </c>
      <c r="B40" s="46"/>
      <c r="C40" s="46"/>
      <c r="D40" s="46"/>
      <c r="E40" s="46"/>
      <c r="F40" s="46"/>
      <c r="G40" s="46"/>
    </row>
    <row r="41" spans="1:7" ht="14.25" customHeight="1" x14ac:dyDescent="0.25">
      <c r="A41" s="46"/>
      <c r="B41" s="46"/>
      <c r="C41" s="46"/>
      <c r="D41" s="46"/>
      <c r="E41" s="46"/>
      <c r="F41" s="46"/>
      <c r="G41" s="46"/>
    </row>
    <row r="42" spans="1:7" ht="14.25" customHeight="1" x14ac:dyDescent="0.25">
      <c r="A42" s="26"/>
      <c r="B42" s="26"/>
      <c r="C42" s="26"/>
      <c r="D42" s="26"/>
      <c r="E42" s="26"/>
      <c r="F42" s="26"/>
      <c r="G42" s="26"/>
    </row>
    <row r="43" spans="1:7" ht="54" customHeight="1" x14ac:dyDescent="0.25">
      <c r="A43" s="20" t="s">
        <v>8</v>
      </c>
      <c r="B43" s="20" t="s">
        <v>9</v>
      </c>
      <c r="C43" s="20" t="s">
        <v>20</v>
      </c>
      <c r="D43" s="44" t="s">
        <v>21</v>
      </c>
      <c r="E43" s="44"/>
      <c r="F43" s="44"/>
      <c r="G43" s="44"/>
    </row>
    <row r="44" spans="1:7" ht="45" customHeight="1" x14ac:dyDescent="0.25">
      <c r="A44" s="13">
        <v>1</v>
      </c>
      <c r="B44" s="37" t="s">
        <v>45</v>
      </c>
      <c r="C44" s="37" t="s">
        <v>46</v>
      </c>
      <c r="D44" s="49">
        <f>C30+C31+C32</f>
        <v>466000</v>
      </c>
      <c r="E44" s="49"/>
      <c r="F44" s="49"/>
      <c r="G44" s="49"/>
    </row>
    <row r="45" spans="1:7" ht="45" customHeight="1" x14ac:dyDescent="0.25">
      <c r="A45" s="37">
        <v>2</v>
      </c>
      <c r="B45" s="37" t="s">
        <v>48</v>
      </c>
      <c r="C45" s="37" t="s">
        <v>49</v>
      </c>
      <c r="D45" s="49">
        <f>C38</f>
        <v>62250</v>
      </c>
      <c r="E45" s="49"/>
      <c r="F45" s="49"/>
      <c r="G45" s="49"/>
    </row>
    <row r="46" spans="1:7" ht="45" customHeight="1" x14ac:dyDescent="0.25">
      <c r="A46" s="37">
        <v>3</v>
      </c>
      <c r="B46" s="37" t="s">
        <v>51</v>
      </c>
      <c r="C46" s="37" t="s">
        <v>52</v>
      </c>
      <c r="D46" s="49">
        <f>C34+C35+C36</f>
        <v>3033000</v>
      </c>
      <c r="E46" s="49"/>
      <c r="F46" s="49"/>
      <c r="G46" s="49"/>
    </row>
    <row r="48" spans="1:7" x14ac:dyDescent="0.25">
      <c r="B48" s="48" t="s">
        <v>13</v>
      </c>
      <c r="C48" s="48"/>
      <c r="D48" s="48"/>
      <c r="E48" s="48"/>
      <c r="F48" s="48"/>
      <c r="G48" s="48"/>
    </row>
    <row r="49" spans="2:7" x14ac:dyDescent="0.25">
      <c r="B49" s="4"/>
      <c r="C49" s="4"/>
      <c r="D49" s="4"/>
      <c r="E49" s="4"/>
      <c r="F49" s="4"/>
      <c r="G49" s="4"/>
    </row>
    <row r="50" spans="2:7" x14ac:dyDescent="0.25">
      <c r="B50" s="46" t="s">
        <v>22</v>
      </c>
      <c r="C50" s="47"/>
      <c r="D50" s="47"/>
      <c r="E50" s="47"/>
      <c r="F50" s="47"/>
    </row>
    <row r="51" spans="2:7" x14ac:dyDescent="0.25">
      <c r="B51" s="47"/>
      <c r="C51" s="47"/>
      <c r="D51" s="47"/>
      <c r="E51" s="47"/>
      <c r="F51" s="47"/>
    </row>
  </sheetData>
  <mergeCells count="28">
    <mergeCell ref="D45:G45"/>
    <mergeCell ref="D46:G46"/>
    <mergeCell ref="F32:G32"/>
    <mergeCell ref="F33:G33"/>
    <mergeCell ref="B50:F51"/>
    <mergeCell ref="B48:G48"/>
    <mergeCell ref="A25:G27"/>
    <mergeCell ref="F29:G29"/>
    <mergeCell ref="F30:G30"/>
    <mergeCell ref="A40:G41"/>
    <mergeCell ref="D43:G43"/>
    <mergeCell ref="D44:G44"/>
    <mergeCell ref="F31:G31"/>
    <mergeCell ref="F34:G34"/>
    <mergeCell ref="F35:G35"/>
    <mergeCell ref="F36:G36"/>
    <mergeCell ref="F37:G37"/>
    <mergeCell ref="F38:G38"/>
    <mergeCell ref="F22:G22"/>
    <mergeCell ref="F23:G23"/>
    <mergeCell ref="D22:E22"/>
    <mergeCell ref="D23:E23"/>
    <mergeCell ref="A1:G7"/>
    <mergeCell ref="A19:G19"/>
    <mergeCell ref="D20:E20"/>
    <mergeCell ref="F20:G20"/>
    <mergeCell ref="F21:G21"/>
    <mergeCell ref="D21:E21"/>
  </mergeCells>
  <pageMargins left="0.33250000000000002" right="0.27124999999999999"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2020-11-26T03:36:25Z</dcterms:modified>
</cp:coreProperties>
</file>