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Area" localSheetId="0">Лист1!$A$1:$G$67</definedName>
  </definedNames>
  <calcPr calcId="145621" refMode="R1C1"/>
</workbook>
</file>

<file path=xl/calcChain.xml><?xml version="1.0" encoding="utf-8"?>
<calcChain xmlns="http://schemas.openxmlformats.org/spreadsheetml/2006/main">
  <c r="D61" i="1" l="1"/>
  <c r="D60" i="1"/>
  <c r="G26" i="1"/>
  <c r="G25" i="1"/>
  <c r="G24" i="1"/>
  <c r="G23" i="1"/>
  <c r="G22" i="1"/>
  <c r="G21" i="1"/>
  <c r="G20" i="1"/>
  <c r="G19" i="1"/>
  <c r="G18" i="1"/>
  <c r="G17" i="1"/>
  <c r="G16" i="1"/>
  <c r="G15" i="1"/>
  <c r="G14" i="1"/>
  <c r="G13" i="1"/>
  <c r="G12" i="1"/>
  <c r="G11" i="1"/>
  <c r="G10" i="1"/>
</calcChain>
</file>

<file path=xl/sharedStrings.xml><?xml version="1.0" encoding="utf-8"?>
<sst xmlns="http://schemas.openxmlformats.org/spreadsheetml/2006/main" count="158" uniqueCount="60">
  <si>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</si>
  <si>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</si>
  <si>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</si>
  <si>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</si>
  <si>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</si>
  <si>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</si>
  <si>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</si>
  <si>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</si>
  <si>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</si>
  <si>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</si>
  <si>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</si>
  <si>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r>
      <t xml:space="preserve">                             Директор                                                                                               </t>
    </r>
    <r>
      <rPr>
        <sz val="11"/>
        <color rgb="FF000000"/>
        <rFont val="Times New Roman"/>
        <family val="1"/>
        <charset val="204"/>
      </rPr>
      <t xml:space="preserve"> Кодасбаев А.Т.</t>
    </r>
  </si>
  <si>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</si>
  <si>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</si>
  <si>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</si>
  <si>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Торговое наименование</t>
  </si>
  <si>
    <t>Победитель или причина несоответствия</t>
  </si>
  <si>
    <t>да</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</si>
  <si>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</si>
  <si>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</si>
  <si>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</si>
  <si>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</si>
  <si>
    <t>упаковка</t>
  </si>
  <si>
    <t>штука</t>
  </si>
  <si>
    <t>Cоответствие заявки</t>
  </si>
  <si>
    <r>
      <t xml:space="preserve"> </t>
    </r>
    <r>
      <rPr>
        <b/>
        <sz val="8"/>
        <color rgb="FF000000"/>
        <rFont val="Times New Roman"/>
        <family val="1"/>
        <charset val="204"/>
      </rPr>
      <t>Дата и время представления ценового предложения</t>
    </r>
  </si>
  <si>
    <t xml:space="preserve">Протокол об утверждении итогов по закупкам лекарственных средств и изделий медицинского назначения на 2021 год
способом запроса ценовых предложений – №П-6
Отдел государственных закупок                                                                                           10 марта 2021г.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</si>
  <si>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расходные материалы к анализатору электролитов крови
Easy lyte Calcium Na/K/Ca/pHпр-ваMedica Corporation (США)</t>
  </si>
  <si>
    <t>Электрод Na+</t>
  </si>
  <si>
    <t>Электрод К+</t>
  </si>
  <si>
    <t>Электрод Ca+</t>
  </si>
  <si>
    <t>Электрод pH</t>
  </si>
  <si>
    <t>Референтный электрод</t>
  </si>
  <si>
    <t>Модуль реагентов 800 мл</t>
  </si>
  <si>
    <t>Набор трубок для
кальциевого электрода</t>
  </si>
  <si>
    <t>Набор трубок для насоса</t>
  </si>
  <si>
    <t>Раствор для ежедневной
очистки(раствор для
промывания прибора и
электродов)</t>
  </si>
  <si>
    <t>Раствор для ежедневной очистки(раствор для промывания прибора и электродов)</t>
  </si>
  <si>
    <t>Набор контроля качества
3 уровня</t>
  </si>
  <si>
    <t>Модуль клапанный
(клапан растворов)</t>
  </si>
  <si>
    <t>Зонд пробы
(проботборник)</t>
  </si>
  <si>
    <t>Детектор образцов</t>
  </si>
  <si>
    <t xml:space="preserve">Стерилизующее средство </t>
  </si>
  <si>
    <t>стерилизующее средство для закрытого аппарата Reno S-30 стерилизующее средство. в качестве стерилизующего вещества используется жидкий реагент пероксида ворода (Н2О2), преобразуемый в плазму под действием электрического тока. Состав: пероксид водорода (50%). Использование: 1 касета/ цикл.</t>
  </si>
  <si>
    <t xml:space="preserve">Химический индикатор в полосках </t>
  </si>
  <si>
    <t>Размер упаковки: не менее Ш18,3 Х В20,4 см. Характеристики упаковки: Не прозрачная, полипропиленовая, с защитой от ультрафиолета, герметичная. Индикатор: Размер индикатора: не менее Ш9,7 Х В1,4 см. Характеристики индикатора: Индикаторы находятся на краях, на середине индикатора прописаны описание и свойства.  для закрытого  аппарата Reno S-30</t>
  </si>
  <si>
    <t>Лента химического индикатора</t>
  </si>
  <si>
    <t>Стерилизационная лента с индикатором используется для закрытия упаковки медицинских изделий, подлежащих низкотемпературной стерилизации, и обеспечения визуального контроля того, что упаковка была обработана пероксидом водорода. Лента химического индикатора состоит из бумажного ленты, покрытой клеем, и индикатора пероксида водорода. Прилипание ленты к упаковке осуществляется благодаря термоплавкому клею на поверхности ленты. В соответствии с ISO 11140-1 относится к 1 классу. Стерилизационная лента не классифицируется, как опасная. Лента химического индикатора является продукцией одноразового использования. Лента химического индикатора применяется в экономичном цикле - при температуре 55°C, концентрации пероксида водорода 50% минимум 27 минут; в прогрессивном цикле при температуре 55°C, концентрации пероксида водорода 50% минимум 45 минут в соответствии с инструкцией по эксплуатации. В подтверждение обработки парами пероксида водорода цвет индикатора изменяется с синего на розовый. Размер ленты: 1,9 см х 55 м (ширина х длина). для закрытого аппарата Reno S-30</t>
  </si>
  <si>
    <t>Одноразовые мундштуки для спирометрического датчика</t>
  </si>
  <si>
    <t xml:space="preserve">Одноразовые бумажные мундштуки для спирометрического датчика Bionet. Выполнен в форме цилиндра, длина 11 см, диаметр 2,5 см. Крепление состоит из пластика в виде стрелки, с двумя отверстиями для считывания результата. Размер пластикового крепления 2х0,8 см.
</t>
  </si>
  <si>
    <t>ТОО "КАЗПРОФИТ ГРУПП"</t>
  </si>
  <si>
    <t>Алматинская обл. с. Ерменсай, ул. Жаналык, 30</t>
  </si>
  <si>
    <t>04.03.2021г. 15:24</t>
  </si>
  <si>
    <t>ТОО "Ордамед Алматы"</t>
  </si>
  <si>
    <t>г.Алматы, ул. Курмангазы, 141, помещение 3</t>
  </si>
  <si>
    <t>09.03.2021г. 08:30</t>
  </si>
  <si>
    <t>Reno-SA</t>
  </si>
  <si>
    <t>Reno-Cis</t>
  </si>
  <si>
    <t>Reno-Cit</t>
  </si>
  <si>
    <t>одноразовый мундштук</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</si>
</sst>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sz val="10"/>
      <color theme="1"/>
      <name val="Times New Roman"/>
      <family val="1"/>
      <charset val="204"/>
    </font>
    <font>
      <b/>
      <sz val="11"/>
      <color rgb="FF000000"/>
      <name val="Times New Roman"/>
      <family val="1"/>
      <charset val="204"/>
    </font>
    <font>
      <sz val="11"/>
      <color rgb="FF000000"/>
      <name val="Times New Roman"/>
      <family val="1"/>
      <charset val="204"/>
    </font>
    <font>
      <b/>
      <sz val="8"/>
      <color theme="1"/>
      <name val="Times New Roman"/>
      <family val="1"/>
      <charset val="204"/>
    </font>
    <font>
      <sz val="10"/>
      <color theme="1"/>
      <name val="Calibri"/>
      <family val="2"/>
      <charset val="204"/>
      <scheme val="minor"/>
    </font>
    <font>
      <b/>
      <sz val="8"/>
      <color rgb="FF000000"/>
      <name val="Times New Roman"/>
      <family val="1"/>
      <charset val="204"/>
    </font>
    <font>
      <sz val="8"/>
      <color rgb="FF000000"/>
      <name val="Times New Roman"/>
      <family val="1"/>
      <charset val="204"/>
    </font>
    <font>
      <sz val="8"/>
      <color theme="1"/>
      <name val="Calibri"/>
      <family val="2"/>
      <charset val="20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43">
    <xf numFmtId="0" fontId="0" fillId="0" borderId="0" xfId="0"/>
    <xf numFmtId="0" fontId="0" fillId="0" borderId="0" xfId="0" applyBorder="1"/>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0" xfId="0" applyNumberFormat="1" applyFont="1" applyBorder="1" applyAlignment="1">
      <alignment horizontal="center" vertical="center" wrapText="1"/>
    </xf>
    <xf numFmtId="4" fontId="7" fillId="0" borderId="0" xfId="0" applyNumberFormat="1" applyFont="1" applyBorder="1" applyAlignment="1">
      <alignment horizontal="center" vertical="center" wrapText="1"/>
    </xf>
    <xf numFmtId="0" fontId="5" fillId="0" borderId="0" xfId="0" applyFont="1" applyAlignment="1">
      <alignment horizontal="left"/>
    </xf>
    <xf numFmtId="0" fontId="1" fillId="0" borderId="1" xfId="0" applyFont="1" applyBorder="1" applyAlignment="1">
      <alignment horizontal="center" vertical="center" wrapText="1"/>
    </xf>
    <xf numFmtId="0" fontId="8" fillId="0" borderId="0" xfId="0" applyFont="1" applyBorder="1"/>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Border="1"/>
    <xf numFmtId="0" fontId="1" fillId="0" borderId="0" xfId="0" applyFont="1" applyBorder="1" applyAlignment="1">
      <alignment horizontal="left" wrapText="1"/>
    </xf>
    <xf numFmtId="0" fontId="7"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wrapText="1"/>
    </xf>
    <xf numFmtId="0" fontId="10" fillId="0" borderId="1" xfId="0" applyFont="1" applyBorder="1" applyAlignment="1">
      <alignment horizontal="center" vertical="center" wrapText="1"/>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4" fontId="10" fillId="0" borderId="0" xfId="0" applyNumberFormat="1" applyFont="1" applyBorder="1" applyAlignment="1">
      <alignment horizontal="center" vertical="center" wrapText="1"/>
    </xf>
    <xf numFmtId="22" fontId="10" fillId="0" borderId="2" xfId="0" applyNumberFormat="1" applyFont="1" applyBorder="1" applyAlignment="1">
      <alignment horizontal="center" vertical="center" wrapText="1"/>
    </xf>
    <xf numFmtId="22" fontId="10" fillId="0" borderId="3"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5" xfId="0" applyFont="1" applyBorder="1" applyAlignment="1">
      <alignment horizontal="lef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4" fontId="10" fillId="0" borderId="2" xfId="0" applyNumberFormat="1" applyFont="1" applyBorder="1" applyAlignment="1">
      <alignment horizontal="center" vertical="center" wrapText="1"/>
    </xf>
    <xf numFmtId="4" fontId="10" fillId="0" borderId="4"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0" fontId="2" fillId="0" borderId="0" xfId="0" applyFont="1" applyBorder="1" applyAlignment="1">
      <alignment horizontal="left" wrapText="1"/>
    </xf>
    <xf numFmtId="0" fontId="5" fillId="0" borderId="0" xfId="0" applyFont="1" applyAlignment="1">
      <alignment horizontal="left"/>
    </xf>
    <xf numFmtId="0" fontId="4" fillId="0" borderId="0" xfId="0" applyFont="1" applyBorder="1" applyAlignment="1">
      <alignment horizontal="left" wrapText="1"/>
    </xf>
    <xf numFmtId="0" fontId="9" fillId="0" borderId="4"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tabSelected="1" view="pageBreakPreview" zoomScale="85" zoomScaleNormal="40" zoomScaleSheetLayoutView="85" zoomScalePageLayoutView="25" workbookViewId="0">
      <selection activeCell="K60" sqref="K60"/>
    </sheetView>
  </sheetViews>
  <sheetFormatPr defaultRowHeight="15" x14ac:dyDescent="0.25"/>
  <cols>
    <col min="1" max="1" width="5.42578125" style="1" customWidth="1"/>
    <col min="2" max="2" width="22.28515625" style="1" customWidth="1"/>
    <col min="3" max="3" width="36.140625" style="1" customWidth="1"/>
    <col min="4" max="4" width="13.5703125" style="1" customWidth="1"/>
    <col min="5" max="5" width="15.28515625" style="1" customWidth="1"/>
    <col min="6" max="6" width="10.85546875" style="1" customWidth="1"/>
    <col min="7" max="7" width="12.5703125" style="1" customWidth="1"/>
    <col min="8" max="16384" width="9.140625" style="1"/>
  </cols>
  <sheetData>
    <row r="1" spans="1:7" ht="29.25" customHeight="1" x14ac:dyDescent="0.25">
      <c r="A1" s="29" t="s">
        <v>26</v>
      </c>
      <c r="B1" s="30"/>
      <c r="C1" s="30"/>
      <c r="D1" s="30"/>
      <c r="E1" s="30"/>
      <c r="F1" s="30"/>
      <c r="G1" s="30"/>
    </row>
    <row r="2" spans="1:7" x14ac:dyDescent="0.25">
      <c r="A2" s="30"/>
      <c r="B2" s="30"/>
      <c r="C2" s="30"/>
      <c r="D2" s="30"/>
      <c r="E2" s="30"/>
      <c r="F2" s="30"/>
      <c r="G2" s="30"/>
    </row>
    <row r="3" spans="1:7" x14ac:dyDescent="0.25">
      <c r="A3" s="30"/>
      <c r="B3" s="30"/>
      <c r="C3" s="30"/>
      <c r="D3" s="30"/>
      <c r="E3" s="30"/>
      <c r="F3" s="30"/>
      <c r="G3" s="30"/>
    </row>
    <row r="4" spans="1:7" x14ac:dyDescent="0.25">
      <c r="A4" s="30"/>
      <c r="B4" s="30"/>
      <c r="C4" s="30"/>
      <c r="D4" s="30"/>
      <c r="E4" s="30"/>
      <c r="F4" s="30"/>
      <c r="G4" s="30"/>
    </row>
    <row r="5" spans="1:7" x14ac:dyDescent="0.25">
      <c r="A5" s="30"/>
      <c r="B5" s="30"/>
      <c r="C5" s="30"/>
      <c r="D5" s="30"/>
      <c r="E5" s="30"/>
      <c r="F5" s="30"/>
      <c r="G5" s="30"/>
    </row>
    <row r="6" spans="1:7" x14ac:dyDescent="0.25">
      <c r="A6" s="30"/>
      <c r="B6" s="30"/>
      <c r="C6" s="30"/>
      <c r="D6" s="30"/>
      <c r="E6" s="30"/>
      <c r="F6" s="30"/>
      <c r="G6" s="30"/>
    </row>
    <row r="7" spans="1:7" x14ac:dyDescent="0.25">
      <c r="A7" s="30"/>
      <c r="B7" s="30"/>
      <c r="C7" s="30"/>
      <c r="D7" s="30"/>
      <c r="E7" s="30"/>
      <c r="F7" s="30"/>
      <c r="G7" s="30"/>
    </row>
    <row r="8" spans="1:7" ht="42" x14ac:dyDescent="0.25">
      <c r="A8" s="2" t="s">
        <v>7</v>
      </c>
      <c r="B8" s="2" t="s">
        <v>0</v>
      </c>
      <c r="C8" s="2" t="s">
        <v>1</v>
      </c>
      <c r="D8" s="3" t="s">
        <v>2</v>
      </c>
      <c r="E8" s="3" t="s">
        <v>3</v>
      </c>
      <c r="F8" s="2" t="s">
        <v>4</v>
      </c>
      <c r="G8" s="2" t="s">
        <v>5</v>
      </c>
    </row>
    <row r="9" spans="1:7" ht="42" x14ac:dyDescent="0.25">
      <c r="A9" s="2"/>
      <c r="B9" s="2"/>
      <c r="C9" s="2" t="s">
        <v>27</v>
      </c>
      <c r="D9" s="3"/>
      <c r="E9" s="3"/>
      <c r="F9" s="2"/>
      <c r="G9" s="2"/>
    </row>
    <row r="10" spans="1:7" x14ac:dyDescent="0.25">
      <c r="A10" s="22">
        <v>1</v>
      </c>
      <c r="B10" s="23" t="s">
        <v>28</v>
      </c>
      <c r="C10" s="23" t="s">
        <v>28</v>
      </c>
      <c r="D10" s="23" t="s">
        <v>23</v>
      </c>
      <c r="E10" s="8">
        <v>2</v>
      </c>
      <c r="F10" s="23">
        <v>200500</v>
      </c>
      <c r="G10" s="23">
        <f t="shared" ref="G10:G26" si="0">E10*F10</f>
        <v>401000</v>
      </c>
    </row>
    <row r="11" spans="1:7" x14ac:dyDescent="0.25">
      <c r="A11" s="22">
        <v>2</v>
      </c>
      <c r="B11" s="23" t="s">
        <v>29</v>
      </c>
      <c r="C11" s="23" t="s">
        <v>29</v>
      </c>
      <c r="D11" s="23" t="s">
        <v>23</v>
      </c>
      <c r="E11" s="8">
        <v>2</v>
      </c>
      <c r="F11" s="23">
        <v>200500</v>
      </c>
      <c r="G11" s="23">
        <f t="shared" si="0"/>
        <v>401000</v>
      </c>
    </row>
    <row r="12" spans="1:7" x14ac:dyDescent="0.25">
      <c r="A12" s="22">
        <v>3</v>
      </c>
      <c r="B12" s="23" t="s">
        <v>30</v>
      </c>
      <c r="C12" s="23" t="s">
        <v>30</v>
      </c>
      <c r="D12" s="23" t="s">
        <v>23</v>
      </c>
      <c r="E12" s="8">
        <v>2</v>
      </c>
      <c r="F12" s="23">
        <v>200500</v>
      </c>
      <c r="G12" s="23">
        <f t="shared" si="0"/>
        <v>401000</v>
      </c>
    </row>
    <row r="13" spans="1:7" x14ac:dyDescent="0.25">
      <c r="A13" s="22">
        <v>4</v>
      </c>
      <c r="B13" s="23" t="s">
        <v>31</v>
      </c>
      <c r="C13" s="23" t="s">
        <v>31</v>
      </c>
      <c r="D13" s="23" t="s">
        <v>23</v>
      </c>
      <c r="E13" s="8">
        <v>2</v>
      </c>
      <c r="F13" s="23">
        <v>207500</v>
      </c>
      <c r="G13" s="23">
        <f t="shared" si="0"/>
        <v>415000</v>
      </c>
    </row>
    <row r="14" spans="1:7" x14ac:dyDescent="0.25">
      <c r="A14" s="22">
        <v>5</v>
      </c>
      <c r="B14" s="23" t="s">
        <v>32</v>
      </c>
      <c r="C14" s="23" t="s">
        <v>32</v>
      </c>
      <c r="D14" s="23" t="s">
        <v>23</v>
      </c>
      <c r="E14" s="8">
        <v>2</v>
      </c>
      <c r="F14" s="23">
        <v>200500</v>
      </c>
      <c r="G14" s="23">
        <f t="shared" si="0"/>
        <v>401000</v>
      </c>
    </row>
    <row r="15" spans="1:7" x14ac:dyDescent="0.25">
      <c r="A15" s="22">
        <v>6</v>
      </c>
      <c r="B15" s="23" t="s">
        <v>33</v>
      </c>
      <c r="C15" s="23" t="s">
        <v>33</v>
      </c>
      <c r="D15" s="23" t="s">
        <v>23</v>
      </c>
      <c r="E15" s="8">
        <v>18</v>
      </c>
      <c r="F15" s="23">
        <v>210000</v>
      </c>
      <c r="G15" s="23">
        <f t="shared" si="0"/>
        <v>3780000</v>
      </c>
    </row>
    <row r="16" spans="1:7" ht="22.5" x14ac:dyDescent="0.25">
      <c r="A16" s="22">
        <v>7</v>
      </c>
      <c r="B16" s="23" t="s">
        <v>34</v>
      </c>
      <c r="C16" s="23" t="s">
        <v>34</v>
      </c>
      <c r="D16" s="23" t="s">
        <v>23</v>
      </c>
      <c r="E16" s="8">
        <v>2</v>
      </c>
      <c r="F16" s="23">
        <v>69500</v>
      </c>
      <c r="G16" s="23">
        <f t="shared" si="0"/>
        <v>139000</v>
      </c>
    </row>
    <row r="17" spans="1:7" x14ac:dyDescent="0.25">
      <c r="A17" s="22">
        <v>8</v>
      </c>
      <c r="B17" s="23" t="s">
        <v>35</v>
      </c>
      <c r="C17" s="23" t="s">
        <v>35</v>
      </c>
      <c r="D17" s="23" t="s">
        <v>23</v>
      </c>
      <c r="E17" s="8">
        <v>2</v>
      </c>
      <c r="F17" s="23">
        <v>69500</v>
      </c>
      <c r="G17" s="23">
        <f t="shared" si="0"/>
        <v>139000</v>
      </c>
    </row>
    <row r="18" spans="1:7" ht="45" x14ac:dyDescent="0.25">
      <c r="A18" s="22">
        <v>9</v>
      </c>
      <c r="B18" s="23" t="s">
        <v>36</v>
      </c>
      <c r="C18" s="23" t="s">
        <v>37</v>
      </c>
      <c r="D18" s="23" t="s">
        <v>23</v>
      </c>
      <c r="E18" s="8">
        <v>2</v>
      </c>
      <c r="F18" s="23">
        <v>69500</v>
      </c>
      <c r="G18" s="23">
        <f t="shared" si="0"/>
        <v>139000</v>
      </c>
    </row>
    <row r="19" spans="1:7" ht="22.5" x14ac:dyDescent="0.25">
      <c r="A19" s="22">
        <v>10</v>
      </c>
      <c r="B19" s="23" t="s">
        <v>38</v>
      </c>
      <c r="C19" s="23" t="s">
        <v>38</v>
      </c>
      <c r="D19" s="23" t="s">
        <v>23</v>
      </c>
      <c r="E19" s="8">
        <v>5</v>
      </c>
      <c r="F19" s="23">
        <v>200000</v>
      </c>
      <c r="G19" s="23">
        <f t="shared" si="0"/>
        <v>1000000</v>
      </c>
    </row>
    <row r="20" spans="1:7" ht="22.5" x14ac:dyDescent="0.25">
      <c r="A20" s="22">
        <v>11</v>
      </c>
      <c r="B20" s="23" t="s">
        <v>39</v>
      </c>
      <c r="C20" s="23" t="s">
        <v>39</v>
      </c>
      <c r="D20" s="23" t="s">
        <v>23</v>
      </c>
      <c r="E20" s="8">
        <v>2</v>
      </c>
      <c r="F20" s="23">
        <v>239500</v>
      </c>
      <c r="G20" s="23">
        <f t="shared" si="0"/>
        <v>479000</v>
      </c>
    </row>
    <row r="21" spans="1:7" ht="22.5" x14ac:dyDescent="0.25">
      <c r="A21" s="22">
        <v>12</v>
      </c>
      <c r="B21" s="23" t="s">
        <v>40</v>
      </c>
      <c r="C21" s="23" t="s">
        <v>40</v>
      </c>
      <c r="D21" s="23" t="s">
        <v>23</v>
      </c>
      <c r="E21" s="8">
        <v>2</v>
      </c>
      <c r="F21" s="23">
        <v>89500</v>
      </c>
      <c r="G21" s="23">
        <f t="shared" si="0"/>
        <v>179000</v>
      </c>
    </row>
    <row r="22" spans="1:7" x14ac:dyDescent="0.25">
      <c r="A22" s="22">
        <v>13</v>
      </c>
      <c r="B22" s="23" t="s">
        <v>41</v>
      </c>
      <c r="C22" s="23" t="s">
        <v>41</v>
      </c>
      <c r="D22" s="23" t="s">
        <v>23</v>
      </c>
      <c r="E22" s="8">
        <v>2</v>
      </c>
      <c r="F22" s="23">
        <v>206000</v>
      </c>
      <c r="G22" s="23">
        <f t="shared" si="0"/>
        <v>412000</v>
      </c>
    </row>
    <row r="23" spans="1:7" ht="78.75" x14ac:dyDescent="0.25">
      <c r="A23" s="22">
        <v>15</v>
      </c>
      <c r="B23" s="23" t="s">
        <v>42</v>
      </c>
      <c r="C23" s="23" t="s">
        <v>43</v>
      </c>
      <c r="D23" s="23" t="s">
        <v>22</v>
      </c>
      <c r="E23" s="8">
        <v>10</v>
      </c>
      <c r="F23" s="23">
        <v>120010</v>
      </c>
      <c r="G23" s="23">
        <f t="shared" si="0"/>
        <v>1200100</v>
      </c>
    </row>
    <row r="24" spans="1:7" ht="90" x14ac:dyDescent="0.25">
      <c r="A24" s="22">
        <v>16</v>
      </c>
      <c r="B24" s="23" t="s">
        <v>44</v>
      </c>
      <c r="C24" s="23" t="s">
        <v>45</v>
      </c>
      <c r="D24" s="23" t="s">
        <v>22</v>
      </c>
      <c r="E24" s="8">
        <v>20</v>
      </c>
      <c r="F24" s="23">
        <v>57010</v>
      </c>
      <c r="G24" s="23">
        <f t="shared" si="0"/>
        <v>1140200</v>
      </c>
    </row>
    <row r="25" spans="1:7" ht="292.5" x14ac:dyDescent="0.25">
      <c r="A25" s="22">
        <v>17</v>
      </c>
      <c r="B25" s="23" t="s">
        <v>46</v>
      </c>
      <c r="C25" s="23" t="s">
        <v>47</v>
      </c>
      <c r="D25" s="23" t="s">
        <v>22</v>
      </c>
      <c r="E25" s="8">
        <v>20</v>
      </c>
      <c r="F25" s="23">
        <v>148510</v>
      </c>
      <c r="G25" s="23">
        <f t="shared" si="0"/>
        <v>2970200</v>
      </c>
    </row>
    <row r="26" spans="1:7" ht="78.75" x14ac:dyDescent="0.25">
      <c r="A26" s="22">
        <v>18</v>
      </c>
      <c r="B26" s="22" t="s">
        <v>48</v>
      </c>
      <c r="C26" s="22" t="s">
        <v>49</v>
      </c>
      <c r="D26" s="22" t="s">
        <v>22</v>
      </c>
      <c r="E26" s="8">
        <v>30</v>
      </c>
      <c r="F26" s="23">
        <v>75410</v>
      </c>
      <c r="G26" s="23">
        <f t="shared" si="0"/>
        <v>2262300</v>
      </c>
    </row>
    <row r="27" spans="1:7" x14ac:dyDescent="0.25">
      <c r="A27" s="5"/>
      <c r="B27" s="6"/>
      <c r="C27" s="6"/>
      <c r="D27" s="6"/>
      <c r="E27" s="9"/>
      <c r="F27" s="7"/>
      <c r="G27" s="10"/>
    </row>
    <row r="28" spans="1:7" x14ac:dyDescent="0.25">
      <c r="A28" s="31" t="s">
        <v>6</v>
      </c>
      <c r="B28" s="31"/>
      <c r="C28" s="31"/>
      <c r="D28" s="31"/>
      <c r="E28" s="31"/>
      <c r="F28" s="31"/>
      <c r="G28" s="31"/>
    </row>
    <row r="29" spans="1:7" ht="31.5" x14ac:dyDescent="0.25">
      <c r="A29" s="2" t="s">
        <v>7</v>
      </c>
      <c r="B29" s="14" t="s">
        <v>8</v>
      </c>
      <c r="C29" s="14" t="s">
        <v>9</v>
      </c>
      <c r="D29" s="32" t="s">
        <v>25</v>
      </c>
      <c r="E29" s="33"/>
      <c r="F29" s="34" t="s">
        <v>10</v>
      </c>
      <c r="G29" s="35"/>
    </row>
    <row r="30" spans="1:7" x14ac:dyDescent="0.25">
      <c r="A30" s="12">
        <v>1</v>
      </c>
      <c r="B30" s="21" t="s">
        <v>50</v>
      </c>
      <c r="C30" s="21" t="s">
        <v>51</v>
      </c>
      <c r="D30" s="25" t="s">
        <v>52</v>
      </c>
      <c r="E30" s="26"/>
      <c r="F30" s="27"/>
      <c r="G30" s="28"/>
    </row>
    <row r="31" spans="1:7" x14ac:dyDescent="0.25">
      <c r="A31" s="12">
        <v>2</v>
      </c>
      <c r="B31" s="21" t="s">
        <v>53</v>
      </c>
      <c r="C31" s="21" t="s">
        <v>54</v>
      </c>
      <c r="D31" s="25" t="s">
        <v>55</v>
      </c>
      <c r="E31" s="26"/>
      <c r="F31" s="27"/>
      <c r="G31" s="28"/>
    </row>
    <row r="32" spans="1:7" x14ac:dyDescent="0.25">
      <c r="A32" s="16"/>
      <c r="B32" s="16"/>
      <c r="C32" s="16"/>
      <c r="D32" s="16"/>
      <c r="E32" s="16"/>
      <c r="F32" s="16"/>
      <c r="G32" s="16"/>
    </row>
    <row r="33" spans="1:7" x14ac:dyDescent="0.25">
      <c r="A33" s="41" t="s">
        <v>12</v>
      </c>
      <c r="B33" s="41"/>
      <c r="C33" s="41"/>
      <c r="D33" s="41"/>
      <c r="E33" s="41"/>
      <c r="F33" s="41"/>
      <c r="G33" s="41"/>
    </row>
    <row r="34" spans="1:7" x14ac:dyDescent="0.25">
      <c r="A34" s="41"/>
      <c r="B34" s="41"/>
      <c r="C34" s="41"/>
      <c r="D34" s="41"/>
      <c r="E34" s="41"/>
      <c r="F34" s="41"/>
      <c r="G34" s="41"/>
    </row>
    <row r="35" spans="1:7" x14ac:dyDescent="0.25">
      <c r="A35" s="41"/>
      <c r="B35" s="41"/>
      <c r="C35" s="41"/>
      <c r="D35" s="41"/>
      <c r="E35" s="41"/>
      <c r="F35" s="41"/>
      <c r="G35" s="41"/>
    </row>
    <row r="36" spans="1:7" x14ac:dyDescent="0.25">
      <c r="A36" s="17"/>
      <c r="B36" s="17"/>
      <c r="C36" s="17"/>
      <c r="D36" s="17"/>
      <c r="E36" s="17"/>
      <c r="F36" s="17"/>
      <c r="G36" s="17"/>
    </row>
    <row r="37" spans="1:7" s="13" customFormat="1" ht="21" x14ac:dyDescent="0.2">
      <c r="A37" s="2" t="s">
        <v>7</v>
      </c>
      <c r="B37" s="2" t="s">
        <v>13</v>
      </c>
      <c r="C37" s="2" t="s">
        <v>14</v>
      </c>
      <c r="D37" s="18" t="s">
        <v>24</v>
      </c>
      <c r="E37" s="2" t="s">
        <v>15</v>
      </c>
      <c r="F37" s="32" t="s">
        <v>16</v>
      </c>
      <c r="G37" s="33"/>
    </row>
    <row r="38" spans="1:7" s="13" customFormat="1" ht="12.75" x14ac:dyDescent="0.2">
      <c r="A38" s="22">
        <v>1</v>
      </c>
      <c r="B38" s="21" t="s">
        <v>50</v>
      </c>
      <c r="C38" s="4">
        <v>400900</v>
      </c>
      <c r="D38" s="22" t="s">
        <v>17</v>
      </c>
      <c r="E38" s="23" t="s">
        <v>28</v>
      </c>
      <c r="F38" s="27" t="s">
        <v>50</v>
      </c>
      <c r="G38" s="28"/>
    </row>
    <row r="39" spans="1:7" s="13" customFormat="1" ht="12.75" x14ac:dyDescent="0.2">
      <c r="A39" s="22">
        <v>2</v>
      </c>
      <c r="B39" s="21" t="s">
        <v>50</v>
      </c>
      <c r="C39" s="4">
        <v>400900</v>
      </c>
      <c r="D39" s="22" t="s">
        <v>17</v>
      </c>
      <c r="E39" s="23" t="s">
        <v>29</v>
      </c>
      <c r="F39" s="27" t="s">
        <v>50</v>
      </c>
      <c r="G39" s="28"/>
    </row>
    <row r="40" spans="1:7" s="13" customFormat="1" ht="12.75" x14ac:dyDescent="0.2">
      <c r="A40" s="22">
        <v>3</v>
      </c>
      <c r="B40" s="21" t="s">
        <v>50</v>
      </c>
      <c r="C40" s="4">
        <v>400900</v>
      </c>
      <c r="D40" s="22" t="s">
        <v>17</v>
      </c>
      <c r="E40" s="23" t="s">
        <v>30</v>
      </c>
      <c r="F40" s="27" t="s">
        <v>50</v>
      </c>
      <c r="G40" s="28"/>
    </row>
    <row r="41" spans="1:7" s="13" customFormat="1" ht="12.75" x14ac:dyDescent="0.2">
      <c r="A41" s="22">
        <v>4</v>
      </c>
      <c r="B41" s="21" t="s">
        <v>50</v>
      </c>
      <c r="C41" s="4">
        <v>414900</v>
      </c>
      <c r="D41" s="22" t="s">
        <v>17</v>
      </c>
      <c r="E41" s="23" t="s">
        <v>31</v>
      </c>
      <c r="F41" s="27" t="s">
        <v>50</v>
      </c>
      <c r="G41" s="28"/>
    </row>
    <row r="42" spans="1:7" s="13" customFormat="1" ht="22.5" x14ac:dyDescent="0.2">
      <c r="A42" s="22">
        <v>5</v>
      </c>
      <c r="B42" s="21" t="s">
        <v>50</v>
      </c>
      <c r="C42" s="4">
        <v>400900</v>
      </c>
      <c r="D42" s="22" t="s">
        <v>17</v>
      </c>
      <c r="E42" s="23" t="s">
        <v>32</v>
      </c>
      <c r="F42" s="27" t="s">
        <v>50</v>
      </c>
      <c r="G42" s="28"/>
    </row>
    <row r="43" spans="1:7" s="13" customFormat="1" ht="22.5" x14ac:dyDescent="0.2">
      <c r="A43" s="22">
        <v>6</v>
      </c>
      <c r="B43" s="21" t="s">
        <v>50</v>
      </c>
      <c r="C43" s="4">
        <v>3778200</v>
      </c>
      <c r="D43" s="22" t="s">
        <v>17</v>
      </c>
      <c r="E43" s="23" t="s">
        <v>33</v>
      </c>
      <c r="F43" s="27" t="s">
        <v>50</v>
      </c>
      <c r="G43" s="28"/>
    </row>
    <row r="44" spans="1:7" s="13" customFormat="1" ht="33.75" x14ac:dyDescent="0.2">
      <c r="A44" s="22">
        <v>7</v>
      </c>
      <c r="B44" s="21" t="s">
        <v>50</v>
      </c>
      <c r="C44" s="4">
        <v>138900</v>
      </c>
      <c r="D44" s="22" t="s">
        <v>17</v>
      </c>
      <c r="E44" s="23" t="s">
        <v>34</v>
      </c>
      <c r="F44" s="27" t="s">
        <v>50</v>
      </c>
      <c r="G44" s="28"/>
    </row>
    <row r="45" spans="1:7" s="13" customFormat="1" ht="22.5" x14ac:dyDescent="0.2">
      <c r="A45" s="22">
        <v>8</v>
      </c>
      <c r="B45" s="21" t="s">
        <v>50</v>
      </c>
      <c r="C45" s="4">
        <v>138900</v>
      </c>
      <c r="D45" s="22" t="s">
        <v>17</v>
      </c>
      <c r="E45" s="23" t="s">
        <v>35</v>
      </c>
      <c r="F45" s="27" t="s">
        <v>50</v>
      </c>
      <c r="G45" s="28"/>
    </row>
    <row r="46" spans="1:7" s="13" customFormat="1" ht="67.5" x14ac:dyDescent="0.2">
      <c r="A46" s="22">
        <v>9</v>
      </c>
      <c r="B46" s="21" t="s">
        <v>50</v>
      </c>
      <c r="C46" s="4">
        <v>138900</v>
      </c>
      <c r="D46" s="22" t="s">
        <v>17</v>
      </c>
      <c r="E46" s="23" t="s">
        <v>37</v>
      </c>
      <c r="F46" s="27" t="s">
        <v>50</v>
      </c>
      <c r="G46" s="28"/>
    </row>
    <row r="47" spans="1:7" s="13" customFormat="1" ht="33.75" x14ac:dyDescent="0.2">
      <c r="A47" s="22">
        <v>10</v>
      </c>
      <c r="B47" s="21" t="s">
        <v>50</v>
      </c>
      <c r="C47" s="4">
        <v>999500</v>
      </c>
      <c r="D47" s="22" t="s">
        <v>17</v>
      </c>
      <c r="E47" s="23" t="s">
        <v>38</v>
      </c>
      <c r="F47" s="27" t="s">
        <v>50</v>
      </c>
      <c r="G47" s="28"/>
    </row>
    <row r="48" spans="1:7" s="13" customFormat="1" ht="22.5" x14ac:dyDescent="0.2">
      <c r="A48" s="22">
        <v>11</v>
      </c>
      <c r="B48" s="21" t="s">
        <v>50</v>
      </c>
      <c r="C48" s="4">
        <v>478900</v>
      </c>
      <c r="D48" s="22" t="s">
        <v>17</v>
      </c>
      <c r="E48" s="23" t="s">
        <v>39</v>
      </c>
      <c r="F48" s="27" t="s">
        <v>50</v>
      </c>
      <c r="G48" s="28"/>
    </row>
    <row r="49" spans="1:7" s="13" customFormat="1" ht="22.5" x14ac:dyDescent="0.2">
      <c r="A49" s="22">
        <v>12</v>
      </c>
      <c r="B49" s="21" t="s">
        <v>50</v>
      </c>
      <c r="C49" s="4">
        <v>178900</v>
      </c>
      <c r="D49" s="22" t="s">
        <v>17</v>
      </c>
      <c r="E49" s="23" t="s">
        <v>40</v>
      </c>
      <c r="F49" s="27" t="s">
        <v>50</v>
      </c>
      <c r="G49" s="28"/>
    </row>
    <row r="50" spans="1:7" s="13" customFormat="1" ht="12.75" x14ac:dyDescent="0.2">
      <c r="A50" s="22">
        <v>13</v>
      </c>
      <c r="B50" s="21" t="s">
        <v>50</v>
      </c>
      <c r="C50" s="4">
        <v>411800</v>
      </c>
      <c r="D50" s="22" t="s">
        <v>17</v>
      </c>
      <c r="E50" s="23" t="s">
        <v>41</v>
      </c>
      <c r="F50" s="27" t="s">
        <v>50</v>
      </c>
      <c r="G50" s="28"/>
    </row>
    <row r="51" spans="1:7" s="13" customFormat="1" ht="12.75" x14ac:dyDescent="0.2">
      <c r="A51" s="22">
        <v>15</v>
      </c>
      <c r="B51" s="21" t="s">
        <v>53</v>
      </c>
      <c r="C51" s="4">
        <v>1200000</v>
      </c>
      <c r="D51" s="22" t="s">
        <v>17</v>
      </c>
      <c r="E51" s="8" t="s">
        <v>56</v>
      </c>
      <c r="F51" s="27" t="s">
        <v>53</v>
      </c>
      <c r="G51" s="28"/>
    </row>
    <row r="52" spans="1:7" s="13" customFormat="1" ht="12.75" x14ac:dyDescent="0.2">
      <c r="A52" s="22">
        <v>16</v>
      </c>
      <c r="B52" s="21" t="s">
        <v>53</v>
      </c>
      <c r="C52" s="4">
        <v>1138000</v>
      </c>
      <c r="D52" s="4" t="s">
        <v>17</v>
      </c>
      <c r="E52" s="8" t="s">
        <v>57</v>
      </c>
      <c r="F52" s="27" t="s">
        <v>53</v>
      </c>
      <c r="G52" s="28"/>
    </row>
    <row r="53" spans="1:7" s="13" customFormat="1" ht="12.75" x14ac:dyDescent="0.2">
      <c r="A53" s="22">
        <v>17</v>
      </c>
      <c r="B53" s="21" t="s">
        <v>53</v>
      </c>
      <c r="C53" s="4">
        <v>2960000</v>
      </c>
      <c r="D53" s="23" t="s">
        <v>17</v>
      </c>
      <c r="E53" s="8" t="s">
        <v>58</v>
      </c>
      <c r="F53" s="27" t="s">
        <v>53</v>
      </c>
      <c r="G53" s="28"/>
    </row>
    <row r="54" spans="1:7" s="13" customFormat="1" ht="24" customHeight="1" x14ac:dyDescent="0.2">
      <c r="A54" s="22">
        <v>18</v>
      </c>
      <c r="B54" s="21" t="s">
        <v>53</v>
      </c>
      <c r="C54" s="4">
        <v>2250000</v>
      </c>
      <c r="D54" s="23" t="s">
        <v>17</v>
      </c>
      <c r="E54" s="8" t="s">
        <v>59</v>
      </c>
      <c r="F54" s="27" t="s">
        <v>53</v>
      </c>
      <c r="G54" s="28"/>
    </row>
    <row r="55" spans="1:7" x14ac:dyDescent="0.25">
      <c r="A55" s="5"/>
      <c r="B55" s="19"/>
      <c r="C55" s="7"/>
      <c r="D55" s="6"/>
      <c r="E55" s="6"/>
      <c r="F55" s="6"/>
      <c r="G55" s="6"/>
    </row>
    <row r="56" spans="1:7" x14ac:dyDescent="0.25">
      <c r="A56" s="41" t="s">
        <v>18</v>
      </c>
      <c r="B56" s="41"/>
      <c r="C56" s="41"/>
      <c r="D56" s="41"/>
      <c r="E56" s="41"/>
      <c r="F56" s="41"/>
      <c r="G56" s="41"/>
    </row>
    <row r="57" spans="1:7" x14ac:dyDescent="0.25">
      <c r="A57" s="41"/>
      <c r="B57" s="41"/>
      <c r="C57" s="41"/>
      <c r="D57" s="41"/>
      <c r="E57" s="41"/>
      <c r="F57" s="41"/>
      <c r="G57" s="41"/>
    </row>
    <row r="58" spans="1:7" x14ac:dyDescent="0.25">
      <c r="A58" s="20"/>
      <c r="B58" s="20"/>
      <c r="C58" s="20"/>
      <c r="D58" s="20"/>
      <c r="E58" s="20"/>
      <c r="F58" s="20"/>
      <c r="G58" s="20"/>
    </row>
    <row r="59" spans="1:7" ht="31.5" x14ac:dyDescent="0.25">
      <c r="A59" s="14" t="s">
        <v>7</v>
      </c>
      <c r="B59" s="14" t="s">
        <v>8</v>
      </c>
      <c r="C59" s="14" t="s">
        <v>19</v>
      </c>
      <c r="D59" s="34" t="s">
        <v>20</v>
      </c>
      <c r="E59" s="42"/>
      <c r="F59" s="42"/>
      <c r="G59" s="35"/>
    </row>
    <row r="60" spans="1:7" x14ac:dyDescent="0.25">
      <c r="A60" s="15">
        <v>1</v>
      </c>
      <c r="B60" s="21" t="s">
        <v>50</v>
      </c>
      <c r="C60" s="21" t="s">
        <v>51</v>
      </c>
      <c r="D60" s="36">
        <f>C38+C39+C40+C41+C42+C43+C44+C45+C46+C47+C48+C49+C50</f>
        <v>8282500</v>
      </c>
      <c r="E60" s="37"/>
      <c r="F60" s="37"/>
      <c r="G60" s="38"/>
    </row>
    <row r="61" spans="1:7" x14ac:dyDescent="0.25">
      <c r="A61" s="15">
        <v>2</v>
      </c>
      <c r="B61" s="21" t="s">
        <v>53</v>
      </c>
      <c r="C61" s="21" t="s">
        <v>54</v>
      </c>
      <c r="D61" s="36">
        <f>C51+C52+C53+C54</f>
        <v>7548000</v>
      </c>
      <c r="E61" s="37"/>
      <c r="F61" s="37"/>
      <c r="G61" s="38"/>
    </row>
    <row r="62" spans="1:7" x14ac:dyDescent="0.25">
      <c r="A62" s="19"/>
      <c r="B62" s="19"/>
      <c r="C62" s="19"/>
      <c r="D62" s="24"/>
      <c r="E62" s="24"/>
      <c r="F62" s="24"/>
      <c r="G62" s="24"/>
    </row>
    <row r="64" spans="1:7" x14ac:dyDescent="0.25">
      <c r="B64" s="40" t="s">
        <v>11</v>
      </c>
      <c r="C64" s="40"/>
      <c r="D64" s="40"/>
      <c r="E64" s="40"/>
      <c r="F64" s="40"/>
      <c r="G64" s="40"/>
    </row>
    <row r="65" spans="2:7" x14ac:dyDescent="0.25">
      <c r="B65" s="11"/>
      <c r="C65" s="11"/>
      <c r="D65" s="11"/>
      <c r="E65" s="11"/>
      <c r="F65" s="11"/>
      <c r="G65" s="11"/>
    </row>
    <row r="66" spans="2:7" x14ac:dyDescent="0.25">
      <c r="B66" s="39" t="s">
        <v>21</v>
      </c>
      <c r="C66" s="39"/>
      <c r="D66" s="39"/>
      <c r="E66" s="39"/>
      <c r="F66" s="39"/>
    </row>
    <row r="67" spans="2:7" x14ac:dyDescent="0.25">
      <c r="B67" s="39"/>
      <c r="C67" s="39"/>
      <c r="D67" s="39"/>
      <c r="E67" s="39"/>
      <c r="F67" s="39"/>
    </row>
  </sheetData>
  <mergeCells count="33">
    <mergeCell ref="B66:F67"/>
    <mergeCell ref="B64:G64"/>
    <mergeCell ref="A33:G35"/>
    <mergeCell ref="F37:G37"/>
    <mergeCell ref="A56:G57"/>
    <mergeCell ref="D59:G59"/>
    <mergeCell ref="D60:G60"/>
    <mergeCell ref="F42:G42"/>
    <mergeCell ref="D61:G61"/>
    <mergeCell ref="F47:G47"/>
    <mergeCell ref="F48:G48"/>
    <mergeCell ref="F49:G49"/>
    <mergeCell ref="F52:G52"/>
    <mergeCell ref="F53:G53"/>
    <mergeCell ref="F46:G46"/>
    <mergeCell ref="F50:G50"/>
    <mergeCell ref="D31:E31"/>
    <mergeCell ref="F31:G31"/>
    <mergeCell ref="A1:G7"/>
    <mergeCell ref="A28:G28"/>
    <mergeCell ref="D29:E29"/>
    <mergeCell ref="F29:G29"/>
    <mergeCell ref="F30:G30"/>
    <mergeCell ref="D30:E30"/>
    <mergeCell ref="F54:G54"/>
    <mergeCell ref="F51:G51"/>
    <mergeCell ref="F38:G38"/>
    <mergeCell ref="F39:G39"/>
    <mergeCell ref="F43:G43"/>
    <mergeCell ref="F40:G40"/>
    <mergeCell ref="F41:G41"/>
    <mergeCell ref="F44:G44"/>
    <mergeCell ref="F45:G45"/>
  </mergeCells>
  <pageMargins left="0.33250000000000002" right="0.27124999999999999"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2021-03-10T02:49:20Z</dcterms:modified>
</cp:coreProperties>
</file>