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refMode="R1C1"/>
</workbook>
</file>

<file path=xl/calcChain.xml><?xml version="1.0" encoding="utf-8"?>
<calcChain xmlns="http://schemas.openxmlformats.org/spreadsheetml/2006/main">
  <c r="D55" i="1"/>
  <c r="D54"/>
  <c r="G23" l="1"/>
  <c r="G22"/>
  <c r="G21"/>
  <c r="G20" l="1"/>
  <c r="G19"/>
  <c r="G18"/>
  <c r="G17"/>
  <c r="G16"/>
  <c r="G15"/>
  <c r="G14"/>
  <c r="G13"/>
  <c r="G12"/>
  <c r="G11"/>
</calcChain>
</file>

<file path=xl/sharedStrings.xml><?xml version="1.0" encoding="utf-8"?>
<sst xmlns="http://schemas.openxmlformats.org/spreadsheetml/2006/main" count="129" uniqueCount="69">
  <si>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</si>
  <si>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</si>
  <si>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</si>
  <si>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</si>
  <si>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</si>
  <si>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</si>
  <si>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</si>
  <si>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</si>
  <si>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</si>
  <si>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</si>
  <si>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</si>
  <si>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</si>
  <si>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</si>
  <si>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</si>
  <si>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</si>
  <si>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Cоответствие, заявки</t>
  </si>
  <si>
    <t>Сумма договора, в тенге</t>
  </si>
  <si>
    <t>Место нахождение потенциального поставщика</t>
  </si>
  <si>
    <t>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</si>
  <si>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r>
      <t xml:space="preserve"> </t>
    </r>
    <r>
      <rPr>
        <b/>
        <sz val="10"/>
        <color rgb="FF000000"/>
        <rFont val="Times New Roman"/>
        <family val="1"/>
        <charset val="204"/>
      </rPr>
      <t>Дата и время представления ценового предложения</t>
    </r>
  </si>
  <si>
    <r>
      <rPr>
        <b/>
        <sz val="11"/>
        <color theme="1"/>
        <rFont val="Times New Roman"/>
        <family val="1"/>
        <charset val="204"/>
      </rPr>
      <t xml:space="preserve">Начальник отдела
государственных закупок    </t>
    </r>
    <r>
      <rPr>
        <sz val="11"/>
        <color theme="1"/>
        <rFont val="Times New Roman"/>
        <family val="1"/>
        <charset val="204"/>
      </rPr>
      <t xml:space="preserve">                                                              Рахимбердиев Ж.К.</t>
    </r>
  </si>
  <si>
    <t>штука</t>
  </si>
  <si>
    <t>да</t>
  </si>
  <si>
    <t>упаковка</t>
  </si>
  <si>
    <r>
      <t xml:space="preserve">Директор                                                                                               </t>
    </r>
    <r>
      <rPr>
        <sz val="11"/>
        <color rgb="FF000000"/>
        <rFont val="Times New Roman"/>
        <family val="1"/>
        <charset val="204"/>
      </rPr>
      <t xml:space="preserve"> Кодасбаев А.Т.</t>
    </r>
  </si>
  <si>
    <t>Торговое наименование</t>
  </si>
  <si>
    <t>флакон</t>
  </si>
  <si>
    <t>Победитель или причина несоответствия</t>
  </si>
  <si>
    <t>заявки не поступали</t>
  </si>
  <si>
    <t>-</t>
  </si>
  <si>
    <t>ТОО "Альянс АА"</t>
  </si>
  <si>
    <t>г.Алматы, Алгабасская 2А</t>
  </si>
  <si>
    <t xml:space="preserve">Протокол об утверждении итогов по закупкам лекарственных средств и изделий медицинского назначения на 2020 год
способом запроса ценовых предложений – №П-7
Отдел государственных закупок                                                                                           25 февраля 2020г.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</si>
  <si>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кислородный ингалятор 2л.  (кислородный баллон)</t>
  </si>
  <si>
    <t>Материал изготовления: черные металлы. Макс. Давление газа: 150 атм. Гидравлическая емкость: 2л. Объем кислородного при норм. Давлении: 300л. Прибл. Время непрер. Подачи кислорода: 30 минут (при расходе 10 л/мин). Комплектация: Баллон, пластиковый кейс, редуктор (фикс. давление 1 атм.), регулятор потока с измерительной колбой, увлажнитель, канюля носовая с трубкой для взр. переходник для заправки баллона от большого стандартного кислородного баллона ёмкостью 40 л, гаечный ключ.</t>
  </si>
  <si>
    <t>комплект</t>
  </si>
  <si>
    <t>кислородный ингалятор 4л.  (кислородный баллон)</t>
  </si>
  <si>
    <t>Материал изготовления: черные металлы. Макс. Давление газа: 150 атм. Гидравлическая емкость: 4л. Объем кислородного при норм. Давлении: 600л. Прибл. Время непрер. Подачи кислорода: 60 минут (при расходе 10 л/мин). Комплектация: Баллон, пластиковый кейс, редуктор (фикс. давление 1 атм.), регулятор потока с измерительной колбой, увлажнитель, канюля носовая с трубкой для взр. переходник для заправки баллона от большого стандартного кислородного баллона ёмкостью 40 л, гаечный ключ.</t>
  </si>
  <si>
    <t>стерилизующее средство для аппарата Reno S-30</t>
  </si>
  <si>
    <t xml:space="preserve">стерилизующее средство для аппарата Reno S-30 стерилизующее средство. в качестве стерилизующего вещества используется жидкий реагент пероксида ворода (Н2О2), преобразуемый в плазму под действием электрического тока. Состав: пероксид водорода (50%). Использование: 1 касета/ цикл. в коробке 20 кассет. </t>
  </si>
  <si>
    <t>коробка</t>
  </si>
  <si>
    <t>лента химического индикатора №5</t>
  </si>
  <si>
    <t xml:space="preserve">лента химического индикатора. размещается внутри каждой упаковки со стерилизуемыми инструментами для проверки успешной стерилизации под воздействием пероксида водорода. Химический индикатор изменяет цвет с красного на желтый под воздействием паров пероксида водорода. Упаковка: 55м/рулон; 5 рулонов/ упаковка. </t>
  </si>
  <si>
    <t>стерилизационная лента паровая (25мм*50м)</t>
  </si>
  <si>
    <t>стерилизационная лента паровая (25мм*50м) 132 градуса. чернила-индикатор обеспечиваеют легкое и точное изменение цвета, и указывают на то, была ли обработана упаковка. Она также легко отделяется от оберточного материала.</t>
  </si>
  <si>
    <t>рулон</t>
  </si>
  <si>
    <t>клеенка медицинская подкладная</t>
  </si>
  <si>
    <t>размер 60*100 см.  материал медицинская клеенка, абсолютно непромокаемая.</t>
  </si>
  <si>
    <t>спирт</t>
  </si>
  <si>
    <t>этиловый 70% , 100 мл</t>
  </si>
  <si>
    <t xml:space="preserve">сульфацил натрия 20% </t>
  </si>
  <si>
    <t>10 мл капли глазные</t>
  </si>
  <si>
    <t>стрептомицин</t>
  </si>
  <si>
    <t>порошок для приготовления раствора для внутримышечного введения 1 г №1</t>
  </si>
  <si>
    <t>вата медицинская</t>
  </si>
  <si>
    <t>вата медицинская (шарики) в бязевых мешках (для обработки частей лица, рук, шеи, груди) 50 грамм</t>
  </si>
  <si>
    <t xml:space="preserve">пинцет </t>
  </si>
  <si>
    <t>анатомический 150мм</t>
  </si>
  <si>
    <t>калия перманганат</t>
  </si>
  <si>
    <t>порошок 5 г №1</t>
  </si>
  <si>
    <t>вода дистиллированная</t>
  </si>
  <si>
    <t>в ампулах по 5 мл. (для разведения стрептомицина)</t>
  </si>
  <si>
    <t>ампула</t>
  </si>
  <si>
    <t>18.02.2020 г. 09:57</t>
  </si>
  <si>
    <t>18.02.2020 г. 14:31</t>
  </si>
  <si>
    <t>SURGIWELL (PVT) LTD. Пакистан</t>
  </si>
  <si>
    <t>ТОО "Surgicare Kazakhstan"</t>
  </si>
  <si>
    <t>г.Алматы, ул. Карасай батыр 152/1</t>
  </si>
  <si>
    <t>RENOSEM CO.,LTD, Республика Корея</t>
  </si>
</sst>
</file>

<file path=xl/styles.xml><?xml version="1.0" encoding="utf-8"?>
<styleSheet xmlns="http://schemas.openxmlformats.org/spreadsheetml/2006/main">
  <fonts count="1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b/>
      <sz val="10"/>
      <color theme="1"/>
      <name val="Times New Roman"/>
      <family val="1"/>
      <charset val="204"/>
    </font>
    <font>
      <b/>
      <sz val="10"/>
      <color rgb="FF000000"/>
      <name val="Times New Roman"/>
      <family val="1"/>
      <charset val="204"/>
    </font>
    <font>
      <sz val="10"/>
      <color theme="1"/>
      <name val="Times New Roman"/>
      <family val="1"/>
      <charset val="204"/>
    </font>
    <font>
      <b/>
      <sz val="11"/>
      <color rgb="FF000000"/>
      <name val="Times New Roman"/>
      <family val="1"/>
      <charset val="204"/>
    </font>
    <font>
      <sz val="10"/>
      <color rgb="FF000000"/>
      <name val="Times New Roman"/>
      <family val="1"/>
      <charset val="204"/>
    </font>
    <font>
      <sz val="11"/>
      <color rgb="FF000000"/>
      <name val="Times New Roman"/>
      <family val="1"/>
      <charset val="204"/>
    </font>
    <font>
      <b/>
      <sz val="8"/>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2">
    <xf numFmtId="0" fontId="0" fillId="0" borderId="0" xfId="0"/>
    <xf numFmtId="0" fontId="0" fillId="0" borderId="0" xfId="0" applyBorder="1"/>
    <xf numFmtId="0" fontId="0" fillId="0" borderId="0" xfId="0" applyBorder="1" applyAlignment="1">
      <alignment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left"/>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0" fontId="8"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3" fontId="1" fillId="0" borderId="1" xfId="0" applyNumberFormat="1"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8" fillId="0" borderId="0" xfId="0" applyFont="1" applyBorder="1" applyAlignment="1">
      <alignment horizontal="center" vertical="center" wrapText="1"/>
    </xf>
    <xf numFmtId="4" fontId="8" fillId="0" borderId="0"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top" wrapText="1"/>
    </xf>
    <xf numFmtId="4"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4" fontId="8" fillId="0" borderId="2" xfId="0" applyNumberFormat="1" applyFont="1" applyBorder="1" applyAlignment="1">
      <alignment horizontal="center" vertical="center" wrapText="1"/>
    </xf>
    <xf numFmtId="4" fontId="8" fillId="0" borderId="4" xfId="0" applyNumberFormat="1" applyFont="1" applyBorder="1" applyAlignment="1">
      <alignment horizontal="center" vertical="center" wrapText="1"/>
    </xf>
    <xf numFmtId="4" fontId="8" fillId="0" borderId="3"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left"/>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 fillId="0" borderId="0" xfId="0" applyFont="1" applyBorder="1" applyAlignment="1">
      <alignment horizontal="left" wrapText="1"/>
    </xf>
    <xf numFmtId="0" fontId="0" fillId="0" borderId="0" xfId="0"/>
    <xf numFmtId="0" fontId="7" fillId="0" borderId="0" xfId="0" applyFont="1" applyAlignment="1">
      <alignment horizontal="left"/>
    </xf>
    <xf numFmtId="4" fontId="8" fillId="0" borderId="1"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61"/>
  <sheetViews>
    <sheetView tabSelected="1" view="pageBreakPreview" topLeftCell="A43" zoomScale="130" zoomScaleNormal="40" zoomScaleSheetLayoutView="130" zoomScalePageLayoutView="25" workbookViewId="0">
      <selection activeCell="H53" sqref="H53"/>
    </sheetView>
  </sheetViews>
  <sheetFormatPr defaultRowHeight="15"/>
  <cols>
    <col min="1" max="1" width="5.42578125" style="1" customWidth="1"/>
    <col min="2" max="2" width="22.28515625" style="1" customWidth="1"/>
    <col min="3" max="3" width="36.140625" style="1" customWidth="1"/>
    <col min="4" max="4" width="13" style="1" customWidth="1"/>
    <col min="5" max="5" width="15.28515625" style="1" customWidth="1"/>
    <col min="6" max="6" width="10.85546875" style="1" customWidth="1"/>
    <col min="7" max="7" width="12.5703125" style="1" customWidth="1"/>
    <col min="8" max="16384" width="9.140625" style="1"/>
  </cols>
  <sheetData>
    <row r="1" spans="1:7">
      <c r="A1" s="40" t="s">
        <v>32</v>
      </c>
      <c r="B1" s="41"/>
      <c r="C1" s="41"/>
      <c r="D1" s="41"/>
      <c r="E1" s="41"/>
      <c r="F1" s="41"/>
      <c r="G1" s="41"/>
    </row>
    <row r="2" spans="1:7">
      <c r="A2" s="41"/>
      <c r="B2" s="41"/>
      <c r="C2" s="41"/>
      <c r="D2" s="41"/>
      <c r="E2" s="41"/>
      <c r="F2" s="41"/>
      <c r="G2" s="41"/>
    </row>
    <row r="3" spans="1:7">
      <c r="A3" s="41"/>
      <c r="B3" s="41"/>
      <c r="C3" s="41"/>
      <c r="D3" s="41"/>
      <c r="E3" s="41"/>
      <c r="F3" s="41"/>
      <c r="G3" s="41"/>
    </row>
    <row r="4" spans="1:7">
      <c r="A4" s="41"/>
      <c r="B4" s="41"/>
      <c r="C4" s="41"/>
      <c r="D4" s="41"/>
      <c r="E4" s="41"/>
      <c r="F4" s="41"/>
      <c r="G4" s="41"/>
    </row>
    <row r="5" spans="1:7">
      <c r="A5" s="41"/>
      <c r="B5" s="41"/>
      <c r="C5" s="41"/>
      <c r="D5" s="41"/>
      <c r="E5" s="41"/>
      <c r="F5" s="41"/>
      <c r="G5" s="41"/>
    </row>
    <row r="6" spans="1:7">
      <c r="A6" s="41"/>
      <c r="B6" s="41"/>
      <c r="C6" s="41"/>
      <c r="D6" s="41"/>
      <c r="E6" s="41"/>
      <c r="F6" s="41"/>
      <c r="G6" s="41"/>
    </row>
    <row r="7" spans="1:7">
      <c r="A7" s="41"/>
      <c r="B7" s="41"/>
      <c r="C7" s="41"/>
      <c r="D7" s="41"/>
      <c r="E7" s="41"/>
      <c r="F7" s="41"/>
      <c r="G7" s="41"/>
    </row>
    <row r="8" spans="1:7">
      <c r="A8" s="41"/>
      <c r="B8" s="41"/>
      <c r="C8" s="41"/>
      <c r="D8" s="41"/>
      <c r="E8" s="41"/>
      <c r="F8" s="41"/>
      <c r="G8" s="41"/>
    </row>
    <row r="9" spans="1:7">
      <c r="A9" s="41"/>
      <c r="B9" s="41"/>
      <c r="C9" s="41"/>
      <c r="D9" s="41"/>
      <c r="E9" s="41"/>
      <c r="F9" s="41"/>
      <c r="G9" s="41"/>
    </row>
    <row r="10" spans="1:7" ht="42">
      <c r="A10" s="7" t="s">
        <v>0</v>
      </c>
      <c r="B10" s="7" t="s">
        <v>1</v>
      </c>
      <c r="C10" s="7" t="s">
        <v>2</v>
      </c>
      <c r="D10" s="8" t="s">
        <v>3</v>
      </c>
      <c r="E10" s="8" t="s">
        <v>4</v>
      </c>
      <c r="F10" s="7" t="s">
        <v>5</v>
      </c>
      <c r="G10" s="7" t="s">
        <v>6</v>
      </c>
    </row>
    <row r="11" spans="1:7" ht="135">
      <c r="A11" s="7">
        <v>1</v>
      </c>
      <c r="B11" s="3" t="s">
        <v>33</v>
      </c>
      <c r="C11" s="3" t="s">
        <v>34</v>
      </c>
      <c r="D11" s="3" t="s">
        <v>35</v>
      </c>
      <c r="E11" s="15">
        <v>2</v>
      </c>
      <c r="F11" s="9">
        <v>65000</v>
      </c>
      <c r="G11" s="9">
        <f>F11*E11</f>
        <v>130000</v>
      </c>
    </row>
    <row r="12" spans="1:7" ht="135">
      <c r="A12" s="7">
        <v>2</v>
      </c>
      <c r="B12" s="3" t="s">
        <v>36</v>
      </c>
      <c r="C12" s="3" t="s">
        <v>37</v>
      </c>
      <c r="D12" s="3" t="s">
        <v>35</v>
      </c>
      <c r="E12" s="15">
        <v>2</v>
      </c>
      <c r="F12" s="9">
        <v>75000</v>
      </c>
      <c r="G12" s="9">
        <f t="shared" ref="G12:G23" si="0">F12*E12</f>
        <v>150000</v>
      </c>
    </row>
    <row r="13" spans="1:7" ht="90">
      <c r="A13" s="7">
        <v>3</v>
      </c>
      <c r="B13" s="3" t="s">
        <v>38</v>
      </c>
      <c r="C13" s="3" t="s">
        <v>39</v>
      </c>
      <c r="D13" s="3" t="s">
        <v>40</v>
      </c>
      <c r="E13" s="15">
        <v>10</v>
      </c>
      <c r="F13" s="9">
        <v>80000</v>
      </c>
      <c r="G13" s="9">
        <f t="shared" si="0"/>
        <v>800000</v>
      </c>
    </row>
    <row r="14" spans="1:7" ht="90">
      <c r="A14" s="7">
        <v>4</v>
      </c>
      <c r="B14" s="3" t="s">
        <v>41</v>
      </c>
      <c r="C14" s="3" t="s">
        <v>42</v>
      </c>
      <c r="D14" s="3" t="s">
        <v>23</v>
      </c>
      <c r="E14" s="16">
        <v>2</v>
      </c>
      <c r="F14" s="9">
        <v>89100</v>
      </c>
      <c r="G14" s="9">
        <f t="shared" si="0"/>
        <v>178200</v>
      </c>
    </row>
    <row r="15" spans="1:7" ht="56.25">
      <c r="A15" s="7">
        <v>5</v>
      </c>
      <c r="B15" s="3" t="s">
        <v>43</v>
      </c>
      <c r="C15" s="3" t="s">
        <v>44</v>
      </c>
      <c r="D15" s="3" t="s">
        <v>45</v>
      </c>
      <c r="E15" s="15">
        <v>10</v>
      </c>
      <c r="F15" s="9">
        <v>3000</v>
      </c>
      <c r="G15" s="9">
        <f t="shared" si="0"/>
        <v>30000</v>
      </c>
    </row>
    <row r="16" spans="1:7" ht="22.5">
      <c r="A16" s="7">
        <v>6</v>
      </c>
      <c r="B16" s="3" t="s">
        <v>46</v>
      </c>
      <c r="C16" s="3" t="s">
        <v>47</v>
      </c>
      <c r="D16" s="3" t="s">
        <v>21</v>
      </c>
      <c r="E16" s="15">
        <v>20</v>
      </c>
      <c r="F16" s="9">
        <v>3000</v>
      </c>
      <c r="G16" s="9">
        <f t="shared" si="0"/>
        <v>60000</v>
      </c>
    </row>
    <row r="17" spans="1:7">
      <c r="A17" s="7">
        <v>7</v>
      </c>
      <c r="B17" s="3" t="s">
        <v>48</v>
      </c>
      <c r="C17" s="3" t="s">
        <v>49</v>
      </c>
      <c r="D17" s="3" t="s">
        <v>26</v>
      </c>
      <c r="E17" s="17">
        <v>20</v>
      </c>
      <c r="F17" s="9">
        <v>200</v>
      </c>
      <c r="G17" s="9">
        <f t="shared" si="0"/>
        <v>4000</v>
      </c>
    </row>
    <row r="18" spans="1:7">
      <c r="A18" s="7">
        <v>8</v>
      </c>
      <c r="B18" s="3" t="s">
        <v>50</v>
      </c>
      <c r="C18" s="3" t="s">
        <v>51</v>
      </c>
      <c r="D18" s="3" t="s">
        <v>26</v>
      </c>
      <c r="E18" s="17">
        <v>20</v>
      </c>
      <c r="F18" s="18">
        <v>400</v>
      </c>
      <c r="G18" s="9">
        <f t="shared" si="0"/>
        <v>8000</v>
      </c>
    </row>
    <row r="19" spans="1:7" ht="22.5">
      <c r="A19" s="7">
        <v>9</v>
      </c>
      <c r="B19" s="3" t="s">
        <v>52</v>
      </c>
      <c r="C19" s="3" t="s">
        <v>53</v>
      </c>
      <c r="D19" s="3" t="s">
        <v>26</v>
      </c>
      <c r="E19" s="15">
        <v>20</v>
      </c>
      <c r="F19" s="9">
        <v>106.54</v>
      </c>
      <c r="G19" s="9">
        <f t="shared" si="0"/>
        <v>2130.8000000000002</v>
      </c>
    </row>
    <row r="20" spans="1:7" ht="33.75">
      <c r="A20" s="7">
        <v>10</v>
      </c>
      <c r="B20" s="3" t="s">
        <v>54</v>
      </c>
      <c r="C20" s="3" t="s">
        <v>55</v>
      </c>
      <c r="D20" s="3" t="s">
        <v>23</v>
      </c>
      <c r="E20" s="15">
        <v>20</v>
      </c>
      <c r="F20" s="9">
        <v>400</v>
      </c>
      <c r="G20" s="9">
        <f t="shared" si="0"/>
        <v>8000</v>
      </c>
    </row>
    <row r="21" spans="1:7">
      <c r="A21" s="7">
        <v>11</v>
      </c>
      <c r="B21" s="3" t="s">
        <v>56</v>
      </c>
      <c r="C21" s="3" t="s">
        <v>57</v>
      </c>
      <c r="D21" s="3" t="s">
        <v>21</v>
      </c>
      <c r="E21" s="15">
        <v>20</v>
      </c>
      <c r="F21" s="9">
        <v>1500</v>
      </c>
      <c r="G21" s="9">
        <f t="shared" si="0"/>
        <v>30000</v>
      </c>
    </row>
    <row r="22" spans="1:7">
      <c r="A22" s="7">
        <v>12</v>
      </c>
      <c r="B22" s="3" t="s">
        <v>58</v>
      </c>
      <c r="C22" s="3" t="s">
        <v>59</v>
      </c>
      <c r="D22" s="3" t="s">
        <v>26</v>
      </c>
      <c r="E22" s="17">
        <v>20</v>
      </c>
      <c r="F22" s="18">
        <v>97.49</v>
      </c>
      <c r="G22" s="9">
        <f t="shared" si="0"/>
        <v>1949.8</v>
      </c>
    </row>
    <row r="23" spans="1:7" ht="22.5">
      <c r="A23" s="7">
        <v>13</v>
      </c>
      <c r="B23" s="3" t="s">
        <v>60</v>
      </c>
      <c r="C23" s="3" t="s">
        <v>61</v>
      </c>
      <c r="D23" s="3" t="s">
        <v>62</v>
      </c>
      <c r="E23" s="17">
        <v>40</v>
      </c>
      <c r="F23" s="18">
        <v>451</v>
      </c>
      <c r="G23" s="9">
        <f t="shared" si="0"/>
        <v>18040</v>
      </c>
    </row>
    <row r="24" spans="1:7">
      <c r="A24" s="11"/>
      <c r="B24" s="12"/>
      <c r="C24" s="12"/>
      <c r="D24" s="12"/>
      <c r="E24" s="12"/>
      <c r="F24" s="13"/>
      <c r="G24" s="13"/>
    </row>
    <row r="25" spans="1:7">
      <c r="A25" s="42" t="s">
        <v>7</v>
      </c>
      <c r="B25" s="42"/>
      <c r="C25" s="42"/>
      <c r="D25" s="42"/>
      <c r="E25" s="42"/>
      <c r="F25" s="42"/>
      <c r="G25" s="42"/>
    </row>
    <row r="27" spans="1:7" ht="38.25">
      <c r="A27" s="6" t="s">
        <v>8</v>
      </c>
      <c r="B27" s="4" t="s">
        <v>9</v>
      </c>
      <c r="C27" s="4" t="s">
        <v>10</v>
      </c>
      <c r="D27" s="43" t="s">
        <v>19</v>
      </c>
      <c r="E27" s="43"/>
      <c r="F27" s="44" t="s">
        <v>11</v>
      </c>
      <c r="G27" s="44"/>
    </row>
    <row r="28" spans="1:7">
      <c r="A28" s="10">
        <v>1</v>
      </c>
      <c r="B28" s="34" t="s">
        <v>30</v>
      </c>
      <c r="C28" s="34" t="s">
        <v>31</v>
      </c>
      <c r="D28" s="45" t="s">
        <v>63</v>
      </c>
      <c r="E28" s="46"/>
      <c r="F28" s="44"/>
      <c r="G28" s="44"/>
    </row>
    <row r="29" spans="1:7" ht="19.5" customHeight="1">
      <c r="A29" s="14">
        <v>2</v>
      </c>
      <c r="B29" s="34" t="s">
        <v>66</v>
      </c>
      <c r="C29" s="34" t="s">
        <v>67</v>
      </c>
      <c r="D29" s="45" t="s">
        <v>64</v>
      </c>
      <c r="E29" s="46"/>
      <c r="F29" s="47"/>
      <c r="G29" s="47"/>
    </row>
    <row r="31" spans="1:7">
      <c r="A31" s="48" t="s">
        <v>12</v>
      </c>
      <c r="B31" s="48"/>
      <c r="C31" s="48"/>
      <c r="D31" s="48"/>
      <c r="E31" s="48"/>
      <c r="F31" s="48"/>
      <c r="G31" s="48"/>
    </row>
    <row r="32" spans="1:7">
      <c r="A32" s="48"/>
      <c r="B32" s="48"/>
      <c r="C32" s="48"/>
      <c r="D32" s="48"/>
      <c r="E32" s="48"/>
      <c r="F32" s="48"/>
      <c r="G32" s="48"/>
    </row>
    <row r="33" spans="1:7">
      <c r="A33" s="48"/>
      <c r="B33" s="48"/>
      <c r="C33" s="48"/>
      <c r="D33" s="48"/>
      <c r="E33" s="48"/>
      <c r="F33" s="48"/>
      <c r="G33" s="48"/>
    </row>
    <row r="35" spans="1:7" ht="46.5" customHeight="1">
      <c r="A35" s="21" t="s">
        <v>0</v>
      </c>
      <c r="B35" s="21" t="s">
        <v>13</v>
      </c>
      <c r="C35" s="21" t="s">
        <v>14</v>
      </c>
      <c r="D35" s="23" t="s">
        <v>15</v>
      </c>
      <c r="E35" s="25" t="s">
        <v>25</v>
      </c>
      <c r="F35" s="43" t="s">
        <v>27</v>
      </c>
      <c r="G35" s="43"/>
    </row>
    <row r="36" spans="1:7" ht="16.5" customHeight="1">
      <c r="A36" s="22">
        <v>1</v>
      </c>
      <c r="B36" s="30" t="s">
        <v>28</v>
      </c>
      <c r="C36" s="24" t="s">
        <v>29</v>
      </c>
      <c r="D36" s="29" t="s">
        <v>29</v>
      </c>
      <c r="E36" s="29" t="s">
        <v>29</v>
      </c>
      <c r="F36" s="38"/>
      <c r="G36" s="39"/>
    </row>
    <row r="37" spans="1:7" ht="15" customHeight="1">
      <c r="A37" s="25">
        <v>2</v>
      </c>
      <c r="B37" s="30" t="s">
        <v>28</v>
      </c>
      <c r="C37" s="24" t="s">
        <v>29</v>
      </c>
      <c r="D37" s="29" t="s">
        <v>29</v>
      </c>
      <c r="E37" s="29" t="s">
        <v>29</v>
      </c>
      <c r="F37" s="38"/>
      <c r="G37" s="39"/>
    </row>
    <row r="38" spans="1:7" ht="42.75" customHeight="1">
      <c r="A38" s="25">
        <v>3</v>
      </c>
      <c r="B38" s="34" t="s">
        <v>66</v>
      </c>
      <c r="C38" s="24">
        <v>800000</v>
      </c>
      <c r="D38" s="33" t="s">
        <v>22</v>
      </c>
      <c r="E38" s="33" t="s">
        <v>68</v>
      </c>
      <c r="F38" s="38" t="s">
        <v>66</v>
      </c>
      <c r="G38" s="39"/>
    </row>
    <row r="39" spans="1:7" ht="51">
      <c r="A39" s="32">
        <v>4</v>
      </c>
      <c r="B39" s="34" t="s">
        <v>66</v>
      </c>
      <c r="C39" s="24">
        <v>89000</v>
      </c>
      <c r="D39" s="33" t="s">
        <v>22</v>
      </c>
      <c r="E39" s="33" t="s">
        <v>68</v>
      </c>
      <c r="F39" s="38" t="s">
        <v>66</v>
      </c>
      <c r="G39" s="39"/>
    </row>
    <row r="40" spans="1:7">
      <c r="A40" s="32">
        <v>5</v>
      </c>
      <c r="B40" s="34" t="s">
        <v>28</v>
      </c>
      <c r="C40" s="24" t="s">
        <v>29</v>
      </c>
      <c r="D40" s="33" t="s">
        <v>29</v>
      </c>
      <c r="E40" s="33" t="s">
        <v>29</v>
      </c>
      <c r="F40" s="38"/>
      <c r="G40" s="39"/>
    </row>
    <row r="41" spans="1:7">
      <c r="A41" s="32">
        <v>6</v>
      </c>
      <c r="B41" s="34" t="s">
        <v>28</v>
      </c>
      <c r="C41" s="24" t="s">
        <v>29</v>
      </c>
      <c r="D41" s="33" t="s">
        <v>29</v>
      </c>
      <c r="E41" s="33" t="s">
        <v>29</v>
      </c>
      <c r="F41" s="38"/>
      <c r="G41" s="39"/>
    </row>
    <row r="42" spans="1:7">
      <c r="A42" s="32">
        <v>7</v>
      </c>
      <c r="B42" s="34" t="s">
        <v>28</v>
      </c>
      <c r="C42" s="24" t="s">
        <v>29</v>
      </c>
      <c r="D42" s="33" t="s">
        <v>29</v>
      </c>
      <c r="E42" s="33" t="s">
        <v>29</v>
      </c>
      <c r="F42" s="38"/>
      <c r="G42" s="39"/>
    </row>
    <row r="43" spans="1:7">
      <c r="A43" s="32">
        <v>8</v>
      </c>
      <c r="B43" s="34" t="s">
        <v>28</v>
      </c>
      <c r="C43" s="24" t="s">
        <v>29</v>
      </c>
      <c r="D43" s="33" t="s">
        <v>29</v>
      </c>
      <c r="E43" s="33" t="s">
        <v>29</v>
      </c>
      <c r="F43" s="38"/>
      <c r="G43" s="39"/>
    </row>
    <row r="44" spans="1:7">
      <c r="A44" s="32">
        <v>9</v>
      </c>
      <c r="B44" s="34" t="s">
        <v>28</v>
      </c>
      <c r="C44" s="24" t="s">
        <v>29</v>
      </c>
      <c r="D44" s="33" t="s">
        <v>29</v>
      </c>
      <c r="E44" s="33" t="s">
        <v>29</v>
      </c>
      <c r="F44" s="38"/>
      <c r="G44" s="39"/>
    </row>
    <row r="45" spans="1:7" ht="14.25" customHeight="1">
      <c r="A45" s="32">
        <v>10</v>
      </c>
      <c r="B45" s="34" t="s">
        <v>28</v>
      </c>
      <c r="C45" s="24" t="s">
        <v>29</v>
      </c>
      <c r="D45" s="33" t="s">
        <v>29</v>
      </c>
      <c r="E45" s="33" t="s">
        <v>29</v>
      </c>
      <c r="F45" s="38"/>
      <c r="G45" s="39"/>
    </row>
    <row r="46" spans="1:7" ht="45" customHeight="1">
      <c r="A46" s="32">
        <v>11</v>
      </c>
      <c r="B46" s="34" t="s">
        <v>30</v>
      </c>
      <c r="C46" s="24">
        <v>19060</v>
      </c>
      <c r="D46" s="31" t="s">
        <v>22</v>
      </c>
      <c r="E46" s="33" t="s">
        <v>65</v>
      </c>
      <c r="F46" s="38" t="s">
        <v>30</v>
      </c>
      <c r="G46" s="39"/>
    </row>
    <row r="47" spans="1:7">
      <c r="A47" s="32">
        <v>12</v>
      </c>
      <c r="B47" s="34" t="s">
        <v>28</v>
      </c>
      <c r="C47" s="24" t="s">
        <v>29</v>
      </c>
      <c r="D47" s="33" t="s">
        <v>29</v>
      </c>
      <c r="E47" s="33" t="s">
        <v>29</v>
      </c>
      <c r="F47" s="38"/>
      <c r="G47" s="39"/>
    </row>
    <row r="48" spans="1:7">
      <c r="A48" s="32">
        <v>13</v>
      </c>
      <c r="B48" s="34" t="s">
        <v>28</v>
      </c>
      <c r="C48" s="24" t="s">
        <v>29</v>
      </c>
      <c r="D48" s="33" t="s">
        <v>29</v>
      </c>
      <c r="E48" s="33" t="s">
        <v>29</v>
      </c>
      <c r="F48" s="38"/>
      <c r="G48" s="39"/>
    </row>
    <row r="49" spans="1:7">
      <c r="A49" s="26"/>
      <c r="B49" s="19"/>
      <c r="C49" s="27"/>
      <c r="D49" s="28"/>
      <c r="E49" s="28"/>
      <c r="F49" s="19"/>
      <c r="G49" s="19"/>
    </row>
    <row r="50" spans="1:7">
      <c r="A50" s="48" t="s">
        <v>18</v>
      </c>
      <c r="B50" s="48"/>
      <c r="C50" s="48"/>
      <c r="D50" s="48"/>
      <c r="E50" s="48"/>
      <c r="F50" s="48"/>
      <c r="G50" s="48"/>
    </row>
    <row r="51" spans="1:7">
      <c r="A51" s="48"/>
      <c r="B51" s="48"/>
      <c r="C51" s="48"/>
      <c r="D51" s="48"/>
      <c r="E51" s="48"/>
      <c r="F51" s="48"/>
      <c r="G51" s="48"/>
    </row>
    <row r="52" spans="1:7">
      <c r="A52" s="2"/>
      <c r="B52" s="2"/>
      <c r="C52" s="2"/>
      <c r="D52" s="2"/>
      <c r="E52" s="2"/>
      <c r="F52" s="2"/>
      <c r="G52" s="2"/>
    </row>
    <row r="53" spans="1:7" ht="38.25">
      <c r="A53" s="4" t="s">
        <v>8</v>
      </c>
      <c r="B53" s="4" t="s">
        <v>9</v>
      </c>
      <c r="C53" s="4" t="s">
        <v>17</v>
      </c>
      <c r="D53" s="44" t="s">
        <v>16</v>
      </c>
      <c r="E53" s="44"/>
      <c r="F53" s="44"/>
      <c r="G53" s="44"/>
    </row>
    <row r="54" spans="1:7">
      <c r="A54" s="14">
        <v>1</v>
      </c>
      <c r="B54" s="34" t="s">
        <v>30</v>
      </c>
      <c r="C54" s="34" t="s">
        <v>31</v>
      </c>
      <c r="D54" s="51">
        <f>C46</f>
        <v>19060</v>
      </c>
      <c r="E54" s="51"/>
      <c r="F54" s="51"/>
      <c r="G54" s="51"/>
    </row>
    <row r="55" spans="1:7" ht="25.5">
      <c r="A55" s="14">
        <v>2</v>
      </c>
      <c r="B55" s="34" t="s">
        <v>66</v>
      </c>
      <c r="C55" s="34" t="s">
        <v>67</v>
      </c>
      <c r="D55" s="35">
        <f>C38+C39</f>
        <v>889000</v>
      </c>
      <c r="E55" s="36"/>
      <c r="F55" s="36"/>
      <c r="G55" s="37"/>
    </row>
    <row r="56" spans="1:7">
      <c r="A56" s="19"/>
      <c r="B56" s="19"/>
      <c r="C56" s="19"/>
      <c r="D56" s="20"/>
      <c r="E56" s="20"/>
      <c r="F56" s="20"/>
      <c r="G56" s="20"/>
    </row>
    <row r="58" spans="1:7">
      <c r="B58" s="50" t="s">
        <v>24</v>
      </c>
      <c r="C58" s="50"/>
      <c r="D58" s="50"/>
      <c r="E58" s="50"/>
      <c r="F58" s="50"/>
      <c r="G58" s="50"/>
    </row>
    <row r="59" spans="1:7">
      <c r="B59" s="5"/>
      <c r="C59" s="5"/>
      <c r="D59" s="5"/>
      <c r="E59" s="5"/>
      <c r="F59" s="5"/>
      <c r="G59" s="5"/>
    </row>
    <row r="60" spans="1:7">
      <c r="B60" s="48" t="s">
        <v>20</v>
      </c>
      <c r="C60" s="49"/>
      <c r="D60" s="49"/>
      <c r="E60" s="49"/>
      <c r="F60" s="49"/>
    </row>
    <row r="61" spans="1:7">
      <c r="B61" s="49"/>
      <c r="C61" s="49"/>
      <c r="D61" s="49"/>
      <c r="E61" s="49"/>
      <c r="F61" s="49"/>
    </row>
  </sheetData>
  <mergeCells count="29">
    <mergeCell ref="F40:G40"/>
    <mergeCell ref="F41:G41"/>
    <mergeCell ref="F42:G42"/>
    <mergeCell ref="F45:G45"/>
    <mergeCell ref="F46:G46"/>
    <mergeCell ref="F47:G47"/>
    <mergeCell ref="F48:G48"/>
    <mergeCell ref="F39:G39"/>
    <mergeCell ref="B60:F61"/>
    <mergeCell ref="B58:G58"/>
    <mergeCell ref="A50:G51"/>
    <mergeCell ref="D53:G53"/>
    <mergeCell ref="D54:G54"/>
    <mergeCell ref="D55:G55"/>
    <mergeCell ref="A1:G9"/>
    <mergeCell ref="A25:G25"/>
    <mergeCell ref="D27:E27"/>
    <mergeCell ref="F27:G27"/>
    <mergeCell ref="D28:E28"/>
    <mergeCell ref="F29:G29"/>
    <mergeCell ref="D29:E29"/>
    <mergeCell ref="F28:G28"/>
    <mergeCell ref="F35:G35"/>
    <mergeCell ref="A31:G33"/>
    <mergeCell ref="F38:G38"/>
    <mergeCell ref="F43:G43"/>
    <mergeCell ref="F44:G44"/>
    <mergeCell ref="F36:G36"/>
    <mergeCell ref="F37:G37"/>
  </mergeCells>
  <pageMargins left="0.33250000000000002" right="0.27124999999999999" top="0.75" bottom="0.75" header="0.3" footer="0.3"/>
  <pageSetup paperSize="9" scale="80"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2020-02-25T10:22:11Z</dcterms:modified>
</cp:coreProperties>
</file>