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Лист1!$A$1:$N$41</definedName>
  </definedNames>
  <calcPr calcId="124519"/>
</workbook>
</file>

<file path=xl/calcChain.xml><?xml version="1.0" encoding="utf-8"?>
<calcChain xmlns="http://schemas.openxmlformats.org/spreadsheetml/2006/main">
  <c r="G26" i="1"/>
  <c r="G25"/>
  <c r="G22"/>
  <c r="G21"/>
  <c r="G20"/>
  <c r="G19"/>
  <c r="G18"/>
  <c r="G17"/>
  <c r="G16"/>
  <c r="G15"/>
  <c r="G14"/>
</calcChain>
</file>

<file path=xl/sharedStrings.xml><?xml version="1.0" encoding="utf-8"?>
<sst xmlns="http://schemas.openxmlformats.org/spreadsheetml/2006/main" count="86" uniqueCount="62">
  <si>
    <t xml:space="preserve">Протокол  об итогах государственных закупок способом ценовой закуп на 2017г. </t>
  </si>
  <si>
    <t>№</t>
  </si>
  <si>
    <t>Техническая спецификация</t>
  </si>
  <si>
    <t>г.Алматы, ул. Толе би, 93</t>
  </si>
  <si>
    <t xml:space="preserve">                  </t>
  </si>
  <si>
    <t>отдел государственных закупок</t>
  </si>
  <si>
    <r>
      <t xml:space="preserve">1.Организатор и заказчик государственных закупок – </t>
    </r>
    <r>
      <rPr>
        <b/>
        <i/>
        <sz val="11"/>
        <color theme="1"/>
        <rFont val="Times New Roman"/>
        <family val="1"/>
        <charset val="204"/>
      </rPr>
      <t>ГКП на ПХВ «Городской кардиологический центр»</t>
    </r>
    <r>
      <rPr>
        <sz val="11"/>
        <color theme="1"/>
        <rFont val="Times New Roman"/>
        <family val="1"/>
        <charset val="204"/>
      </rPr>
      <t xml:space="preserve"> - в соответствии п.104 гл.9 Постановления Правительства РК №1729 от 30.10.2009г. «Об утверждении Правил организации и проведения закупа лекарственных средств, изделия медицинского назначения и медицинской техники по оказанию гарантированного объема бесплатной медицинской помощи» провел закупки способом ценовой закуп на лекарственные средства:</t>
    </r>
  </si>
  <si>
    <t>Количество</t>
  </si>
  <si>
    <t>Цена за единицу</t>
  </si>
  <si>
    <t>Сумма</t>
  </si>
  <si>
    <t>Наименование</t>
  </si>
  <si>
    <t>Ед.изм</t>
  </si>
  <si>
    <t xml:space="preserve">Потенциальные поставщики, представившие Ценовые предложения </t>
  </si>
  <si>
    <t>Итоги/Победитель</t>
  </si>
  <si>
    <t>Адрес потенциального поставщика</t>
  </si>
  <si>
    <t>Цена, тенге</t>
  </si>
  <si>
    <t>№ п/п</t>
  </si>
  <si>
    <t xml:space="preserve">Наименование 
потенциального поставщика
</t>
  </si>
  <si>
    <t>Директор _______________________________________ Кодасбаев А.Т.</t>
  </si>
  <si>
    <t>Начальник отдела _______________________________ Рахимбердиев Ж.К.</t>
  </si>
  <si>
    <t>по государственным закупкам</t>
  </si>
  <si>
    <t xml:space="preserve">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t>
  </si>
  <si>
    <t>3. 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</si>
  <si>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хирургический рассасывающийся шовный материал, состоящий из полимера гликолевой кислоты USP 0 (М3,5) длина 90 см, 1/2 окр игла HR 35 мм</t>
  </si>
  <si>
    <t>синтетический, стерильный хирургический рассасывающийся шовный материал, состоящий из полимера гликолевой кислоты. Плетеная нить снабжена покрытием из резолактона (смесь стеарата кальция и поликапролактона). Это покрытие инертно, лишено антигенной активности и апирогенно. Потеря 50% прочности через 14 дней. Полный распад от 50 до 80 дней. USP 0 (М3,5) длина 90 см, 1/2 окр игла HR 35 мм, в транспортной упаковке 24 шт.</t>
  </si>
  <si>
    <t>штука</t>
  </si>
  <si>
    <t>хирургический рассасывающийся шовный материал, состоящий из полимера гликолевой кислоты USP 2-0 (М3) длина 90 см, 1/2 окр игла HR 27 мм</t>
  </si>
  <si>
    <t>синтетический, стерильный хирургический рассасывающийся шовный материал, состоящий из полимера гликолевой кислоты. Плетеная нить снабжена покрытием из резолактона (смесь стеарата кальция и поликапролактона). Это покрытие инертно, лишено антигенной активности и апирогенно. Потеря 50% прочности через 14 дней. Полный распад от 50 до 80 дней. USP 2-0 (М3) длина 90 см, 1/2 окр игла HR 27 мм, в транспортной упаковке 24 шт.</t>
  </si>
  <si>
    <t>нерассасывающийся шовный материал из полиэтилентерефталата, две иглы HR 27 мм, 1/2 окр, круглая колющая,USP 2-0 (М3), длина 90 см</t>
  </si>
  <si>
    <t>синтетический нерассасывающийся шовный материал из полиэтилентерефталата, без иглы, USP 0 (М3,5), длина 120 см</t>
  </si>
  <si>
    <t>синтетический нерассасывающийся шовный материал из полиэтилентерефталата, окрашенный в зеленый цвет, плетеный. Без иглы, USP 0 (М3,5), длина 120 см, в транспортной упаковке 24 шт.</t>
  </si>
  <si>
    <t>синтетический нерассасывающийся шовный материал из полиэтилентерефталата USP 1 (М4), длина 140 см</t>
  </si>
  <si>
    <t>синтетический нерассасывающийся шовный материал из полиэтилентерефталата, окрашенный в зеленый цвет, плетеный. Без иглы, USP 1 (М4), длина 140 см, в транспортной упаковке 24 шт.</t>
  </si>
  <si>
    <t>сменный блок салфеток Спанлейс 40гм2  160*250 мм (+- 10 мм) № 300</t>
  </si>
  <si>
    <t>сменный блок салфеток Спанлейс 40гм2 50% вискоза, 50% пэ гладкий 160*250 мм (+- 10 мм) № 300. Полотно из нетканого материала, изготовленное из материала Спанлейс, в рулонах без шпули,  разделенное перфорированной линией на отдельные салфетки.</t>
  </si>
  <si>
    <t>сменный блок салфеток Мельтблаун 34гм2 160*250 мм (+- 10 мм) № 250</t>
  </si>
  <si>
    <t>представляет собой полотно из нетканого материала, изготовленное из материала Мельтблаун, в рулонах без шпули,  разделенное перфорированной линией на отдельные салфетки Салфетки  упакованы в пленку из мягких полимерных материалов. Допускаются также другие виды технического исполнения изделий, обусловленные их функциональным назначением. Салфетки обладают высокой прочностью, легко отрываются по линии перфорации, при использовании не рвутся, не оставляют ворса на поверхностях. Мельтблаун 34гм2 160*250 мм (+- 10 мм) № 250</t>
  </si>
  <si>
    <t>сухие салфетки Спанлейс 40гм2  160*250 мм (+- 10 мм) № 300 в боксе с эргономичным диспенсером 3,8 л.</t>
  </si>
  <si>
    <t>сухие салфетки Спанлейс 40гм2 50% вискоза, 50% пэ гладкий 160*250 мм (+- 10 мм) № 300 в боксе с эргономичным диспенсером 3,8 л.</t>
  </si>
  <si>
    <t>набор для проведения ангиографических процедур с принадлежностями</t>
  </si>
  <si>
    <t>скальпель №11 c защищенным лезвием, ручка серая 10 см -1шт.Перчатки хирургические латексные неопудренные с гелевым покрытием  № 6,5 -1 пара. Перчатки хирургические латексные неопудренные с гелевым покрытием  № 7,5 -2 пары. Чаша градуированная 250мл/прозрачная -1шт.Чашаградуированная 250мл/синяя -1шт.Чаша градуированная 500мл/ прозрачная  -1шт.Чаша градуированная 500мл/синяя -1шт.Шприц   2-х компонентный  10 мл  LS/ ацентричный конус -1шт.Шприц   3-х компонентный  20 мл  LS/ ацентричный конус -1шт.Шприц   3-х компонентный  20 мл  LL/ центричный -1шт.Игла G 22 ,  3см (черная)-1шт.Игла G 21 ,  4см (зеленая)-1шт. Игла G 18 , 7см -1шт.Халат хирургический XL-LHP-1шт.Халат хирургический L-LHP  -1шт.Полотенце для рук, объёмное, без ворсовое 60 х40 см – 4шт.Простыня для ЭФИ-Д  240x370см, изумрудного цвета, с 2-мя феморальными отверстиями, прозрачные полосы по бокам -1шт. Покрытие настольное    190 х 150 см, впитывающая зона 75х190см. -2шт.Салфетки марлевые 10х10 см, 8–и слойные, без рентген онтраста – 50шт.Тампоны для обработки операционного поля   № 5, без рентген контраста -5шт.Тампоны марлевые№3 (40мм), без рентген контраста -10шт.Зажим пластиковый с замком, голубой 19см. -1шт.Чехол для С-дуги, прозрачный, циркулярный, на эластичной резинке, Ø90 см -1шт.Чехол для шнура  8х120 см (  обязательно упакован в прозрачный пакет ) – 1шт.Лоток из полипропилена 38х28х5 см, белого цвета -1шт.Держатель шнура с клейкой поверхностью 2,5х30см -2шт.Послеоперационная повязка  9х10см - 1шт.;Впитывающая не тканная салфетка 40х60см -2шт.Чехол для оборудования 91х91см.-1шт.Салфетка из целлюлозы   18х25см -4шт.;Покрытие для гениталий – 1шт.</t>
  </si>
  <si>
    <t>комплект</t>
  </si>
  <si>
    <t>термоконтейнер ТМ-25</t>
  </si>
  <si>
    <t>крупногабаритный термоконтейнер. Обеспечивает хранение вакцины в течение 12-18 часов при температуре от 25 °С до 43 °С. В комплект входит 9 хладоэлементов по 0,34 литра (наполняются водой и замораживаются в морозильнике покупателя). Термоконтейнеры медицинские переносные предназначены для транспортировки и хранения донорской крови и эритроцитной массы, также кровезаменителей и биопрепаратов. Рабочая (поддерживаемая) температура +2…+8 °С. Количество хладоэлементов 9 шт. (ХЭ03 0,34 л) Максимальное время установления температуры при температуре окружающего воздуха: +20 °С…+30 °С – 20-30 минут +43 °С – 30 минут Время поддержания рабочей температуры при температуре окружающего воздуха +20 °C …. +30 °C   не менее 18 часов Время поддержания рабочей температуры при температуре окружающего воздуха до 43 °C    не менее 12 часов Объем загрузочной полости 25,2 л Объем загрузочной полости с учетом хладоэлементов 24,4 л Габаритные размеры мм. ДхШхВ 435х435х280 мм Внутренние размеры мм. ДхШхВ 355х355х200 мм Толщина стенок мм. 40 мм. Масса не более (без хладоэлементов) 3,40 кг Размеры хладоэлемента (ДxШxВ) 170x113x29 мм Комплектация: корпус с ручкой для переноски 1 шт. крышка термоконтейнера 1 шт.хладоэлементы 9 шт. (по 0,34 л).Пробка полиэтиленовая 9 шт.</t>
  </si>
  <si>
    <t>термоконтейнер ТМ-50</t>
  </si>
  <si>
    <t>самый крупногабаритный термоконтейнер. Обеспечивает хранение вакцины в течение 12-18 часов при температуре от 25 °C до 43 °C. В комплект входит 15 хладоэлементов по 0,34 литра (наполняются водой и замораживаются в морозильнике покупателя). ермоконтейнеры медицинские переносные предназначены для транспортировки и хранения донорской крови и эритроцитной массы, также кровезаменителей и биопрепаратов. Рабочая (поддерживаемая) температура   +2…+8 °С Количество хладоэлементов  15 шт. (ХЭ03 0,34 л) Максимальное время установления температуры при температуре окружающего воздуха: +20 °С…+30 °С – 20-30 минут +43 °С – 30 минут Время поддержания рабочей температуры при температуре окружающего воздуха +20 °C …. +30 °C  не менее 18 часов Время поддержания рабочей температуры при температуре окружающего воздуха до 43 °C    не менее 12 часов Объем загрузочной полости без учета хладоэлементов    52,9 л Объем загрузочной полости с учетом хладоэлементов 52,1 л Габаритные размеры (ДхШхВ) 435х435х500 мм Внутренние размеры (ДхШхВ) 355х355х420 мм Толщина стенок мм. 40 мм Масса (без хладоэлементов) не более 5,3 кг Размеры хладоэлемента (ДxШxВ) 170x113x29 мм Комплектация: корпус с ручкой для переноски 1 шт. крышка термоконтейнера 1 шт. хладоэлементы 15 шт. (по 0,34 л.) пробка полиэтиленовая 15 шт.</t>
  </si>
  <si>
    <t>ТОО "Ак ниет"</t>
  </si>
  <si>
    <t>ТОО "АлМед Плюс"</t>
  </si>
  <si>
    <t>ТОО "Альбедо"</t>
  </si>
  <si>
    <t>ТОО "Форпост-Сервис"</t>
  </si>
  <si>
    <t>ТОО "Круана"</t>
  </si>
  <si>
    <t>ТОО "Казахстан Дарилери"</t>
  </si>
  <si>
    <t>ТОО "Статус Кроива</t>
  </si>
  <si>
    <t>ТОО "Status Quo Outsourcing"</t>
  </si>
  <si>
    <t>ТОО "Ак Ниет"</t>
  </si>
  <si>
    <t>г.Алматы, ул.мкр-н. Атырау, д.159/8</t>
  </si>
  <si>
    <t>ТОО "Форпост Сервис"</t>
  </si>
  <si>
    <t>г.Алматы, ул.Утеген Батыра, дом 102 кв.22</t>
  </si>
  <si>
    <t>г.Алматы, мкр. Коктем-1, д.15</t>
  </si>
  <si>
    <t>г.Алматы, ул. Жамбыла, 221-80</t>
  </si>
  <si>
    <t>№П-9</t>
  </si>
  <si>
    <t>28  февраля  2017 год</t>
  </si>
</sst>
</file>

<file path=xl/styles.xml><?xml version="1.0" encoding="utf-8"?>
<styleSheet xmlns="http://schemas.openxmlformats.org/spreadsheetml/2006/main">
  <fonts count="11">
    <font>
      <sz val="11"/>
      <color theme="1"/>
      <name val="Calibri"/>
      <family val="2"/>
      <charset val="204"/>
      <scheme val="minor"/>
    </font>
    <font>
      <b/>
      <i/>
      <sz val="12"/>
      <color theme="1"/>
      <name val="Times New Roman"/>
      <family val="1"/>
      <charset val="204"/>
    </font>
    <font>
      <b/>
      <sz val="8"/>
      <color theme="1"/>
      <name val="Times New Roman"/>
      <family val="1"/>
      <charset val="204"/>
    </font>
    <font>
      <b/>
      <i/>
      <sz val="11"/>
      <color theme="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sz val="9"/>
      <color theme="1"/>
      <name val="Times New Roman"/>
      <family val="1"/>
      <charset val="204"/>
    </font>
    <font>
      <sz val="8"/>
      <color theme="1"/>
      <name val="Times New Roman"/>
      <family val="1"/>
      <charset val="204"/>
    </font>
    <font>
      <b/>
      <i/>
      <sz val="8"/>
      <color theme="1"/>
      <name val="Times New Roman"/>
      <family val="1"/>
      <charset val="204"/>
    </font>
    <font>
      <sz val="6"/>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1" fillId="0" borderId="0" xfId="0" applyFont="1" applyAlignment="1">
      <alignment horizontal="center"/>
    </xf>
    <xf numFmtId="0" fontId="1" fillId="0" borderId="0" xfId="0" applyFont="1"/>
    <xf numFmtId="0" fontId="2" fillId="0" borderId="0" xfId="0" applyFont="1" applyBorder="1" applyAlignment="1">
      <alignment horizontal="center" vertical="top"/>
    </xf>
    <xf numFmtId="0" fontId="2" fillId="0" borderId="0" xfId="0" applyFont="1" applyBorder="1" applyAlignment="1">
      <alignment vertical="top"/>
    </xf>
    <xf numFmtId="0" fontId="2" fillId="0" borderId="0" xfId="0" applyFont="1" applyAlignment="1">
      <alignment horizontal="center" vertical="center" wrapText="1"/>
    </xf>
    <xf numFmtId="0" fontId="2" fillId="0" borderId="0" xfId="0" applyFont="1" applyAlignment="1">
      <alignment horizontal="center" wrapText="1"/>
    </xf>
    <xf numFmtId="0" fontId="4" fillId="0" borderId="0" xfId="0" applyFont="1"/>
    <xf numFmtId="0" fontId="2" fillId="0" borderId="1" xfId="0" applyFont="1" applyBorder="1" applyAlignment="1">
      <alignment horizontal="center" vertical="center"/>
    </xf>
    <xf numFmtId="0" fontId="8" fillId="0" borderId="1" xfId="0" applyFont="1" applyBorder="1" applyAlignment="1">
      <alignment horizontal="center" vertical="center"/>
    </xf>
    <xf numFmtId="4" fontId="8" fillId="0" borderId="1" xfId="0" applyNumberFormat="1"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xf numFmtId="3" fontId="8"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right"/>
    </xf>
    <xf numFmtId="0" fontId="3" fillId="0" borderId="0" xfId="0" applyFont="1" applyAlignment="1">
      <alignment horizontal="left" indent="5"/>
    </xf>
    <xf numFmtId="0" fontId="3" fillId="0" borderId="0" xfId="0" applyFont="1" applyAlignment="1">
      <alignment horizontal="right" indent="5"/>
    </xf>
    <xf numFmtId="0" fontId="4" fillId="0" borderId="0" xfId="0" applyFont="1" applyAlignment="1">
      <alignment wrapText="1"/>
    </xf>
    <xf numFmtId="0" fontId="4" fillId="0" borderId="0" xfId="0" applyFont="1" applyBorder="1" applyAlignment="1">
      <alignment vertical="top"/>
    </xf>
    <xf numFmtId="0" fontId="4" fillId="0" borderId="1" xfId="0" applyFont="1" applyBorder="1"/>
    <xf numFmtId="0" fontId="8" fillId="0" borderId="1" xfId="0" applyFont="1" applyBorder="1" applyAlignment="1">
      <alignment horizontal="center" vertical="center" wrapText="1"/>
    </xf>
    <xf numFmtId="0" fontId="1" fillId="0" borderId="0" xfId="0" applyFont="1" applyBorder="1" applyAlignment="1">
      <alignment vertical="center"/>
    </xf>
    <xf numFmtId="0" fontId="6" fillId="0" borderId="0" xfId="0" applyFont="1" applyBorder="1"/>
    <xf numFmtId="0" fontId="6" fillId="0" borderId="0" xfId="0" applyFont="1" applyAlignment="1">
      <alignment horizontal="right"/>
    </xf>
    <xf numFmtId="0" fontId="9" fillId="0" borderId="0" xfId="0" applyFont="1" applyBorder="1" applyAlignment="1">
      <alignment horizontal="center" vertical="center"/>
    </xf>
    <xf numFmtId="0" fontId="6" fillId="0" borderId="0" xfId="0" applyFont="1"/>
    <xf numFmtId="0" fontId="6" fillId="0" borderId="0" xfId="0" applyFont="1" applyBorder="1" applyAlignment="1">
      <alignment horizontal="right"/>
    </xf>
    <xf numFmtId="0" fontId="1" fillId="0" borderId="0" xfId="0" applyFont="1" applyAlignment="1"/>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0" xfId="0" applyFont="1" applyBorder="1" applyAlignment="1">
      <alignment horizontal="center" vertical="center"/>
    </xf>
    <xf numFmtId="3" fontId="8" fillId="0" borderId="0" xfId="0" applyNumberFormat="1" applyFont="1" applyBorder="1" applyAlignment="1">
      <alignment horizontal="center" vertical="center"/>
    </xf>
    <xf numFmtId="4" fontId="8" fillId="0" borderId="0" xfId="0" applyNumberFormat="1" applyFont="1" applyBorder="1" applyAlignment="1">
      <alignment horizontal="center" vertical="center"/>
    </xf>
    <xf numFmtId="0" fontId="3" fillId="0" borderId="0" xfId="0" applyFont="1" applyAlignment="1">
      <alignment horizontal="center"/>
    </xf>
    <xf numFmtId="0" fontId="1" fillId="0" borderId="0" xfId="0" applyFont="1" applyAlignment="1">
      <alignment horizontal="right"/>
    </xf>
    <xf numFmtId="0" fontId="4" fillId="0" borderId="0" xfId="0" applyFont="1" applyAlignment="1">
      <alignment horizontal="left" vertical="top" wrapText="1"/>
    </xf>
    <xf numFmtId="0" fontId="4" fillId="0" borderId="1" xfId="0" applyFont="1" applyBorder="1" applyAlignment="1">
      <alignment horizontal="center" vertical="center" wrapText="1"/>
    </xf>
    <xf numFmtId="0" fontId="6" fillId="0" borderId="0" xfId="0" applyFont="1" applyBorder="1" applyAlignment="1">
      <alignment horizontal="left" vertical="center" wrapText="1"/>
    </xf>
    <xf numFmtId="0" fontId="7" fillId="0" borderId="1" xfId="0" applyFont="1" applyBorder="1" applyAlignment="1">
      <alignment horizontal="center"/>
    </xf>
    <xf numFmtId="0" fontId="1" fillId="0" borderId="0" xfId="0" applyFont="1" applyBorder="1" applyAlignment="1">
      <alignment horizontal="left" vertical="center"/>
    </xf>
    <xf numFmtId="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4" fontId="4" fillId="0" borderId="2" xfId="0" applyNumberFormat="1" applyFont="1" applyBorder="1" applyAlignment="1">
      <alignment horizontal="center" vertical="center"/>
    </xf>
    <xf numFmtId="4" fontId="4" fillId="0" borderId="4" xfId="0" applyNumberFormat="1" applyFont="1" applyBorder="1" applyAlignment="1">
      <alignment horizontal="center" vertical="center"/>
    </xf>
    <xf numFmtId="0" fontId="10" fillId="0" borderId="1"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3"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N47"/>
  <sheetViews>
    <sheetView tabSelected="1" view="pageBreakPreview" zoomScaleSheetLayoutView="100" zoomScalePageLayoutView="55" workbookViewId="0">
      <selection activeCell="A8" sqref="A8:N10"/>
    </sheetView>
  </sheetViews>
  <sheetFormatPr defaultRowHeight="15"/>
  <cols>
    <col min="1" max="1" width="9.140625" style="7"/>
    <col min="2" max="2" width="18.7109375" style="7" customWidth="1"/>
    <col min="3" max="3" width="46.5703125" style="7" customWidth="1"/>
    <col min="4" max="4" width="10.42578125" style="7" customWidth="1"/>
    <col min="5" max="5" width="11.42578125" style="7" customWidth="1"/>
    <col min="6" max="6" width="11.140625" style="7" customWidth="1"/>
    <col min="7" max="7" width="9.85546875" style="7" customWidth="1"/>
    <col min="8" max="8" width="14.140625" style="7" customWidth="1"/>
    <col min="9" max="9" width="14.85546875" style="7" customWidth="1"/>
    <col min="10" max="10" width="11.5703125" style="7" customWidth="1"/>
    <col min="11" max="11" width="9.140625" style="7"/>
    <col min="12" max="12" width="14.42578125" style="7" customWidth="1"/>
    <col min="13" max="13" width="14.7109375" style="7" customWidth="1"/>
    <col min="14" max="14" width="12.7109375" style="7" customWidth="1"/>
    <col min="15" max="16384" width="9.140625" style="7"/>
  </cols>
  <sheetData>
    <row r="2" spans="1:14">
      <c r="A2" s="38" t="s">
        <v>0</v>
      </c>
      <c r="B2" s="38"/>
      <c r="C2" s="38"/>
      <c r="D2" s="38"/>
      <c r="E2" s="38"/>
      <c r="F2" s="38"/>
      <c r="G2" s="38"/>
      <c r="H2" s="38"/>
      <c r="I2" s="38"/>
      <c r="J2" s="38"/>
      <c r="K2" s="38"/>
      <c r="L2" s="38"/>
      <c r="M2" s="38"/>
      <c r="N2" s="38"/>
    </row>
    <row r="3" spans="1:14" ht="15.75">
      <c r="E3" s="2"/>
      <c r="G3" s="1" t="s">
        <v>60</v>
      </c>
    </row>
    <row r="4" spans="1:14">
      <c r="A4" s="20"/>
      <c r="B4" s="5"/>
      <c r="C4" s="6"/>
    </row>
    <row r="5" spans="1:14" ht="15.75">
      <c r="A5" s="2" t="s">
        <v>3</v>
      </c>
      <c r="G5" s="2" t="s">
        <v>4</v>
      </c>
      <c r="H5" s="2"/>
      <c r="L5" s="39" t="s">
        <v>61</v>
      </c>
      <c r="M5" s="39"/>
      <c r="N5" s="39"/>
    </row>
    <row r="6" spans="1:14" ht="15.75">
      <c r="A6" s="2" t="s">
        <v>5</v>
      </c>
    </row>
    <row r="7" spans="1:14">
      <c r="A7" s="3"/>
      <c r="B7" s="4"/>
      <c r="C7" s="21"/>
      <c r="D7" s="21"/>
      <c r="E7" s="21"/>
      <c r="F7" s="21"/>
      <c r="G7" s="21"/>
    </row>
    <row r="8" spans="1:14">
      <c r="A8" s="40" t="s">
        <v>6</v>
      </c>
      <c r="B8" s="40"/>
      <c r="C8" s="40"/>
      <c r="D8" s="40"/>
      <c r="E8" s="40"/>
      <c r="F8" s="40"/>
      <c r="G8" s="40"/>
      <c r="H8" s="40"/>
      <c r="I8" s="40"/>
      <c r="J8" s="40"/>
      <c r="K8" s="40"/>
      <c r="L8" s="40"/>
      <c r="M8" s="40"/>
      <c r="N8" s="40"/>
    </row>
    <row r="9" spans="1:14">
      <c r="A9" s="40"/>
      <c r="B9" s="40"/>
      <c r="C9" s="40"/>
      <c r="D9" s="40"/>
      <c r="E9" s="40"/>
      <c r="F9" s="40"/>
      <c r="G9" s="40"/>
      <c r="H9" s="40"/>
      <c r="I9" s="40"/>
      <c r="J9" s="40"/>
      <c r="K9" s="40"/>
      <c r="L9" s="40"/>
      <c r="M9" s="40"/>
      <c r="N9" s="40"/>
    </row>
    <row r="10" spans="1:14">
      <c r="A10" s="40"/>
      <c r="B10" s="40"/>
      <c r="C10" s="40"/>
      <c r="D10" s="40"/>
      <c r="E10" s="40"/>
      <c r="F10" s="40"/>
      <c r="G10" s="40"/>
      <c r="H10" s="40"/>
      <c r="I10" s="40"/>
      <c r="J10" s="40"/>
      <c r="K10" s="40"/>
      <c r="L10" s="40"/>
      <c r="M10" s="40"/>
      <c r="N10" s="40"/>
    </row>
    <row r="11" spans="1:14" ht="21.75" customHeight="1">
      <c r="A11" s="42" t="s">
        <v>21</v>
      </c>
      <c r="B11" s="42"/>
      <c r="C11" s="42"/>
      <c r="D11" s="42"/>
      <c r="E11" s="42"/>
      <c r="F11" s="42"/>
      <c r="G11" s="42"/>
      <c r="H11" s="42"/>
      <c r="I11" s="42"/>
      <c r="J11" s="42"/>
      <c r="K11" s="42"/>
      <c r="L11" s="42"/>
      <c r="M11" s="42"/>
      <c r="N11" s="42"/>
    </row>
    <row r="12" spans="1:14">
      <c r="A12" s="11"/>
      <c r="B12" s="12"/>
      <c r="C12" s="12"/>
      <c r="D12" s="12"/>
      <c r="E12" s="12"/>
      <c r="F12" s="12"/>
      <c r="G12" s="12"/>
      <c r="H12" s="43" t="s">
        <v>12</v>
      </c>
      <c r="I12" s="43"/>
      <c r="J12" s="43"/>
      <c r="K12" s="43"/>
      <c r="L12" s="43"/>
      <c r="M12" s="43"/>
      <c r="N12" s="22"/>
    </row>
    <row r="13" spans="1:14" ht="31.5">
      <c r="A13" s="8" t="s">
        <v>1</v>
      </c>
      <c r="B13" s="15" t="s">
        <v>10</v>
      </c>
      <c r="C13" s="15" t="s">
        <v>2</v>
      </c>
      <c r="D13" s="8" t="s">
        <v>11</v>
      </c>
      <c r="E13" s="8" t="s">
        <v>7</v>
      </c>
      <c r="F13" s="15" t="s">
        <v>8</v>
      </c>
      <c r="G13" s="14" t="s">
        <v>9</v>
      </c>
      <c r="H13" s="14" t="s">
        <v>46</v>
      </c>
      <c r="I13" s="14" t="s">
        <v>47</v>
      </c>
      <c r="J13" s="15" t="s">
        <v>49</v>
      </c>
      <c r="K13" s="15" t="s">
        <v>48</v>
      </c>
      <c r="L13" s="15" t="s">
        <v>50</v>
      </c>
      <c r="M13" s="15" t="s">
        <v>51</v>
      </c>
      <c r="N13" s="15" t="s">
        <v>13</v>
      </c>
    </row>
    <row r="14" spans="1:14" ht="99" customHeight="1">
      <c r="A14" s="8"/>
      <c r="B14" s="23" t="s">
        <v>23</v>
      </c>
      <c r="C14" s="34" t="s">
        <v>24</v>
      </c>
      <c r="D14" s="23" t="s">
        <v>25</v>
      </c>
      <c r="E14" s="23">
        <v>1200</v>
      </c>
      <c r="F14" s="13">
        <v>2120</v>
      </c>
      <c r="G14" s="10">
        <f t="shared" ref="G14:G22" si="0">E14*F14</f>
        <v>2544000</v>
      </c>
      <c r="H14" s="10">
        <v>1876.57</v>
      </c>
      <c r="I14" s="10">
        <v>2120</v>
      </c>
      <c r="J14" s="10"/>
      <c r="K14" s="10"/>
      <c r="L14" s="10"/>
      <c r="M14" s="10"/>
      <c r="N14" s="14" t="s">
        <v>46</v>
      </c>
    </row>
    <row r="15" spans="1:14" ht="90">
      <c r="A15" s="8"/>
      <c r="B15" s="23" t="s">
        <v>26</v>
      </c>
      <c r="C15" s="34" t="s">
        <v>27</v>
      </c>
      <c r="D15" s="9" t="s">
        <v>25</v>
      </c>
      <c r="E15" s="23">
        <v>1200</v>
      </c>
      <c r="F15" s="13">
        <v>2000</v>
      </c>
      <c r="G15" s="10">
        <f t="shared" si="0"/>
        <v>2400000</v>
      </c>
      <c r="H15" s="10">
        <v>1749.27</v>
      </c>
      <c r="I15" s="10">
        <v>1990</v>
      </c>
      <c r="J15" s="10"/>
      <c r="K15" s="10"/>
      <c r="L15" s="10"/>
      <c r="M15" s="10"/>
      <c r="N15" s="14" t="s">
        <v>46</v>
      </c>
    </row>
    <row r="16" spans="1:14" ht="78.75">
      <c r="A16" s="8"/>
      <c r="B16" s="23" t="s">
        <v>28</v>
      </c>
      <c r="C16" s="23" t="s">
        <v>28</v>
      </c>
      <c r="D16" s="9" t="s">
        <v>25</v>
      </c>
      <c r="E16" s="13">
        <v>504</v>
      </c>
      <c r="F16" s="13">
        <v>1600</v>
      </c>
      <c r="G16" s="10">
        <f t="shared" si="0"/>
        <v>806400</v>
      </c>
      <c r="H16" s="10">
        <v>1317.13</v>
      </c>
      <c r="I16" s="10">
        <v>1555</v>
      </c>
      <c r="J16" s="10"/>
      <c r="K16" s="10"/>
      <c r="L16" s="10"/>
      <c r="M16" s="10"/>
      <c r="N16" s="14" t="s">
        <v>46</v>
      </c>
    </row>
    <row r="17" spans="1:14" ht="67.5">
      <c r="A17" s="8"/>
      <c r="B17" s="23" t="s">
        <v>29</v>
      </c>
      <c r="C17" s="23" t="s">
        <v>30</v>
      </c>
      <c r="D17" s="9" t="s">
        <v>25</v>
      </c>
      <c r="E17" s="9">
        <v>1008</v>
      </c>
      <c r="F17" s="9">
        <v>1000</v>
      </c>
      <c r="G17" s="10">
        <f t="shared" si="0"/>
        <v>1008000</v>
      </c>
      <c r="H17" s="10">
        <v>798</v>
      </c>
      <c r="I17" s="10">
        <v>960</v>
      </c>
      <c r="J17" s="10"/>
      <c r="K17" s="10"/>
      <c r="L17" s="10"/>
      <c r="M17" s="10"/>
      <c r="N17" s="14" t="s">
        <v>46</v>
      </c>
    </row>
    <row r="18" spans="1:14" ht="67.5">
      <c r="A18" s="8"/>
      <c r="B18" s="23" t="s">
        <v>31</v>
      </c>
      <c r="C18" s="34" t="s">
        <v>32</v>
      </c>
      <c r="D18" s="9" t="s">
        <v>25</v>
      </c>
      <c r="E18" s="9">
        <v>1008</v>
      </c>
      <c r="F18" s="9">
        <v>960</v>
      </c>
      <c r="G18" s="10">
        <f t="shared" si="0"/>
        <v>967680</v>
      </c>
      <c r="H18" s="10">
        <v>798</v>
      </c>
      <c r="I18" s="10">
        <v>960</v>
      </c>
      <c r="J18" s="10"/>
      <c r="K18" s="10"/>
      <c r="L18" s="10"/>
      <c r="M18" s="10"/>
      <c r="N18" s="14" t="s">
        <v>46</v>
      </c>
    </row>
    <row r="19" spans="1:14" ht="56.25">
      <c r="A19" s="8"/>
      <c r="B19" s="23" t="s">
        <v>33</v>
      </c>
      <c r="C19" s="34" t="s">
        <v>34</v>
      </c>
      <c r="D19" s="9" t="s">
        <v>25</v>
      </c>
      <c r="E19" s="13">
        <v>300</v>
      </c>
      <c r="F19" s="13">
        <v>3000</v>
      </c>
      <c r="G19" s="10">
        <f t="shared" si="0"/>
        <v>900000</v>
      </c>
      <c r="H19" s="10"/>
      <c r="I19" s="10"/>
      <c r="J19" s="10">
        <v>2800</v>
      </c>
      <c r="K19" s="10">
        <v>3000</v>
      </c>
      <c r="L19" s="10"/>
      <c r="M19" s="10"/>
      <c r="N19" s="15" t="s">
        <v>49</v>
      </c>
    </row>
    <row r="20" spans="1:14" ht="112.5">
      <c r="A20" s="8"/>
      <c r="B20" s="23" t="s">
        <v>35</v>
      </c>
      <c r="C20" s="34" t="s">
        <v>36</v>
      </c>
      <c r="D20" s="9" t="s">
        <v>25</v>
      </c>
      <c r="E20" s="13">
        <v>300</v>
      </c>
      <c r="F20" s="13">
        <v>3800</v>
      </c>
      <c r="G20" s="10">
        <f t="shared" si="0"/>
        <v>1140000</v>
      </c>
      <c r="H20" s="10"/>
      <c r="I20" s="10"/>
      <c r="J20" s="10">
        <v>3500</v>
      </c>
      <c r="K20" s="10">
        <v>3800</v>
      </c>
      <c r="L20" s="10"/>
      <c r="M20" s="10"/>
      <c r="N20" s="15" t="s">
        <v>49</v>
      </c>
    </row>
    <row r="21" spans="1:14" ht="56.25">
      <c r="A21" s="8"/>
      <c r="B21" s="23" t="s">
        <v>37</v>
      </c>
      <c r="C21" s="34" t="s">
        <v>38</v>
      </c>
      <c r="D21" s="9" t="s">
        <v>25</v>
      </c>
      <c r="E21" s="13">
        <v>50</v>
      </c>
      <c r="F21" s="13">
        <v>5800</v>
      </c>
      <c r="G21" s="10">
        <f t="shared" si="0"/>
        <v>290000</v>
      </c>
      <c r="H21" s="10"/>
      <c r="I21" s="10"/>
      <c r="J21" s="10">
        <v>5500</v>
      </c>
      <c r="K21" s="10">
        <v>5800</v>
      </c>
      <c r="L21" s="10"/>
      <c r="M21" s="10"/>
      <c r="N21" s="15" t="s">
        <v>49</v>
      </c>
    </row>
    <row r="22" spans="1:14" ht="115.5">
      <c r="A22" s="8"/>
      <c r="B22" s="23" t="s">
        <v>39</v>
      </c>
      <c r="C22" s="58" t="s">
        <v>40</v>
      </c>
      <c r="D22" s="9" t="s">
        <v>41</v>
      </c>
      <c r="E22" s="13">
        <v>40</v>
      </c>
      <c r="F22" s="13">
        <v>28000</v>
      </c>
      <c r="G22" s="10">
        <f t="shared" si="0"/>
        <v>1120000</v>
      </c>
      <c r="H22" s="10"/>
      <c r="I22" s="10"/>
      <c r="J22" s="10"/>
      <c r="K22" s="10"/>
      <c r="L22" s="10">
        <v>2700</v>
      </c>
      <c r="M22" s="10">
        <v>27500</v>
      </c>
      <c r="N22" s="14" t="s">
        <v>50</v>
      </c>
    </row>
    <row r="23" spans="1:14">
      <c r="A23" s="8"/>
      <c r="B23" s="23"/>
      <c r="C23" s="34"/>
      <c r="D23" s="9"/>
      <c r="E23" s="13"/>
      <c r="F23" s="13"/>
      <c r="G23" s="10"/>
      <c r="H23" s="61" t="s">
        <v>12</v>
      </c>
      <c r="I23" s="62"/>
      <c r="J23" s="62"/>
      <c r="K23" s="62"/>
      <c r="L23" s="62"/>
      <c r="M23" s="63"/>
      <c r="N23" s="15"/>
    </row>
    <row r="24" spans="1:14" ht="21">
      <c r="A24" s="8"/>
      <c r="B24" s="23"/>
      <c r="C24" s="34"/>
      <c r="D24" s="9"/>
      <c r="E24" s="13"/>
      <c r="F24" s="13"/>
      <c r="G24" s="10"/>
      <c r="H24" s="15" t="s">
        <v>52</v>
      </c>
      <c r="I24" s="15" t="s">
        <v>53</v>
      </c>
      <c r="J24" s="64"/>
      <c r="K24" s="64"/>
      <c r="L24" s="64"/>
      <c r="M24" s="65"/>
      <c r="N24" s="15"/>
    </row>
    <row r="25" spans="1:14" ht="123.75">
      <c r="A25" s="8"/>
      <c r="B25" s="23" t="s">
        <v>42</v>
      </c>
      <c r="C25" s="58" t="s">
        <v>43</v>
      </c>
      <c r="D25" s="9" t="s">
        <v>25</v>
      </c>
      <c r="E25" s="13">
        <v>10</v>
      </c>
      <c r="F25" s="13">
        <v>48000</v>
      </c>
      <c r="G25" s="10">
        <f t="shared" ref="G25:G26" si="1">E25*F25</f>
        <v>480000</v>
      </c>
      <c r="H25" s="9">
        <v>48000</v>
      </c>
      <c r="I25" s="9">
        <v>47450</v>
      </c>
      <c r="J25" s="9"/>
      <c r="K25" s="9"/>
      <c r="L25" s="9"/>
      <c r="M25" s="9"/>
      <c r="N25" s="15" t="s">
        <v>53</v>
      </c>
    </row>
    <row r="26" spans="1:14" ht="123.75">
      <c r="A26" s="11"/>
      <c r="B26" s="23" t="s">
        <v>44</v>
      </c>
      <c r="C26" s="58" t="s">
        <v>45</v>
      </c>
      <c r="D26" s="9" t="s">
        <v>25</v>
      </c>
      <c r="E26" s="13">
        <v>7</v>
      </c>
      <c r="F26" s="13">
        <v>68500</v>
      </c>
      <c r="G26" s="10">
        <f t="shared" si="1"/>
        <v>479500</v>
      </c>
      <c r="H26" s="9">
        <v>68150</v>
      </c>
      <c r="I26" s="9">
        <v>67850</v>
      </c>
      <c r="J26" s="9"/>
      <c r="K26" s="9"/>
      <c r="L26" s="9"/>
      <c r="M26" s="9"/>
      <c r="N26" s="15" t="s">
        <v>53</v>
      </c>
    </row>
    <row r="27" spans="1:14">
      <c r="A27" s="11"/>
      <c r="B27" s="59"/>
      <c r="C27" s="60"/>
      <c r="D27" s="35"/>
      <c r="E27" s="36"/>
      <c r="F27" s="36"/>
      <c r="G27" s="37"/>
      <c r="H27" s="12"/>
      <c r="I27" s="12"/>
      <c r="J27" s="12"/>
      <c r="K27" s="12"/>
      <c r="L27" s="12"/>
      <c r="M27" s="12"/>
      <c r="N27" s="12"/>
    </row>
    <row r="28" spans="1:14" ht="15" customHeight="1">
      <c r="A28" s="40" t="s">
        <v>22</v>
      </c>
      <c r="B28" s="40"/>
      <c r="C28" s="40"/>
      <c r="D28" s="40"/>
      <c r="E28" s="40"/>
      <c r="F28" s="40"/>
      <c r="G28" s="40"/>
      <c r="H28" s="40"/>
      <c r="I28" s="40"/>
      <c r="J28" s="40"/>
      <c r="K28" s="40"/>
      <c r="L28" s="40"/>
      <c r="M28" s="40"/>
      <c r="N28" s="40"/>
    </row>
    <row r="29" spans="1:14" ht="44.25" customHeight="1">
      <c r="B29" s="31" t="s">
        <v>16</v>
      </c>
      <c r="C29" s="50" t="s">
        <v>17</v>
      </c>
      <c r="D29" s="51"/>
      <c r="E29" s="50" t="s">
        <v>14</v>
      </c>
      <c r="F29" s="66"/>
      <c r="G29" s="51"/>
      <c r="H29" s="52" t="s">
        <v>15</v>
      </c>
      <c r="I29" s="53"/>
      <c r="K29" s="12"/>
      <c r="L29" s="12"/>
      <c r="M29" s="12"/>
      <c r="N29" s="12"/>
    </row>
    <row r="30" spans="1:14" ht="42" customHeight="1">
      <c r="A30" s="11"/>
      <c r="B30" s="16">
        <v>1</v>
      </c>
      <c r="C30" s="54" t="s">
        <v>54</v>
      </c>
      <c r="D30" s="55"/>
      <c r="E30" s="47" t="s">
        <v>55</v>
      </c>
      <c r="F30" s="48"/>
      <c r="G30" s="49"/>
      <c r="H30" s="56">
        <v>6623609.5199999996</v>
      </c>
      <c r="I30" s="57"/>
      <c r="J30" s="12"/>
      <c r="K30" s="12"/>
      <c r="L30" s="12"/>
      <c r="M30" s="12"/>
      <c r="N30" s="12"/>
    </row>
    <row r="31" spans="1:14" ht="37.5" customHeight="1">
      <c r="A31" s="11"/>
      <c r="B31" s="16">
        <v>2</v>
      </c>
      <c r="C31" s="46" t="s">
        <v>56</v>
      </c>
      <c r="D31" s="46"/>
      <c r="E31" s="41" t="s">
        <v>57</v>
      </c>
      <c r="F31" s="41"/>
      <c r="G31" s="41"/>
      <c r="H31" s="45">
        <v>2165000</v>
      </c>
      <c r="I31" s="45"/>
      <c r="J31" s="12"/>
      <c r="K31" s="12"/>
      <c r="L31" s="12"/>
      <c r="M31" s="12"/>
      <c r="N31" s="12"/>
    </row>
    <row r="32" spans="1:14" ht="38.25" customHeight="1">
      <c r="A32" s="11"/>
      <c r="B32" s="33">
        <v>3</v>
      </c>
      <c r="C32" s="46" t="s">
        <v>50</v>
      </c>
      <c r="D32" s="46"/>
      <c r="E32" s="41" t="s">
        <v>58</v>
      </c>
      <c r="F32" s="41"/>
      <c r="G32" s="41"/>
      <c r="H32" s="45">
        <v>1080000</v>
      </c>
      <c r="I32" s="45"/>
      <c r="J32" s="12"/>
      <c r="K32" s="12"/>
      <c r="L32" s="12"/>
      <c r="M32" s="12"/>
      <c r="N32" s="12"/>
    </row>
    <row r="33" spans="1:14">
      <c r="A33" s="11"/>
      <c r="B33" s="32">
        <v>4</v>
      </c>
      <c r="C33" s="41" t="s">
        <v>53</v>
      </c>
      <c r="D33" s="41"/>
      <c r="E33" s="46" t="s">
        <v>59</v>
      </c>
      <c r="F33" s="46"/>
      <c r="G33" s="46"/>
      <c r="H33" s="45">
        <v>949450</v>
      </c>
      <c r="I33" s="45"/>
      <c r="J33" s="12"/>
      <c r="K33" s="12"/>
      <c r="L33" s="12"/>
      <c r="M33" s="12"/>
      <c r="N33" s="12"/>
    </row>
    <row r="34" spans="1:14">
      <c r="A34" s="11"/>
      <c r="B34" s="12"/>
      <c r="C34" s="12"/>
      <c r="D34" s="12"/>
      <c r="E34" s="12"/>
      <c r="F34" s="12"/>
      <c r="G34" s="12"/>
      <c r="H34" s="12"/>
      <c r="I34" s="12"/>
      <c r="J34" s="12"/>
      <c r="K34" s="12"/>
      <c r="L34" s="12"/>
      <c r="M34" s="12"/>
      <c r="N34" s="12"/>
    </row>
    <row r="35" spans="1:14">
      <c r="A35" s="11"/>
      <c r="B35" s="12"/>
      <c r="D35" s="12"/>
      <c r="E35" s="12"/>
      <c r="F35" s="12"/>
      <c r="G35" s="12"/>
      <c r="H35" s="12"/>
      <c r="I35" s="12"/>
      <c r="J35" s="12"/>
      <c r="K35" s="12"/>
      <c r="L35" s="12"/>
      <c r="M35" s="12"/>
      <c r="N35" s="12"/>
    </row>
    <row r="36" spans="1:14">
      <c r="A36" s="11"/>
      <c r="B36" s="12"/>
      <c r="C36" s="12"/>
      <c r="D36" s="12"/>
      <c r="E36" s="12"/>
      <c r="F36" s="12"/>
      <c r="G36" s="12"/>
      <c r="H36" s="12"/>
      <c r="I36" s="12"/>
      <c r="J36" s="12"/>
      <c r="K36" s="12"/>
      <c r="L36" s="12"/>
      <c r="M36" s="12"/>
      <c r="N36" s="12"/>
    </row>
    <row r="37" spans="1:14" ht="15.75">
      <c r="A37" s="24" t="s">
        <v>18</v>
      </c>
      <c r="B37" s="24"/>
      <c r="C37" s="17"/>
      <c r="D37" s="25"/>
      <c r="E37" s="25"/>
      <c r="F37" s="26"/>
      <c r="G37" s="17"/>
      <c r="H37" s="12"/>
      <c r="I37" s="12"/>
      <c r="J37" s="12"/>
      <c r="K37" s="12"/>
      <c r="L37" s="12"/>
      <c r="M37" s="12"/>
      <c r="N37" s="12"/>
    </row>
    <row r="38" spans="1:14">
      <c r="A38" s="27"/>
      <c r="B38" s="25"/>
      <c r="C38" s="25"/>
      <c r="D38" s="25"/>
      <c r="E38" s="25"/>
      <c r="F38" s="25"/>
      <c r="G38" s="25"/>
      <c r="H38" s="12"/>
      <c r="I38" s="12"/>
      <c r="J38" s="12"/>
      <c r="K38" s="12"/>
      <c r="L38" s="12"/>
      <c r="M38" s="12"/>
      <c r="N38" s="12"/>
    </row>
    <row r="39" spans="1:14">
      <c r="A39" s="27"/>
      <c r="B39" s="25"/>
      <c r="C39" s="19"/>
      <c r="D39" s="28"/>
      <c r="E39" s="28"/>
      <c r="F39" s="18"/>
      <c r="G39" s="29"/>
      <c r="H39" s="12"/>
      <c r="I39" s="12"/>
      <c r="J39" s="12"/>
      <c r="K39" s="12"/>
      <c r="L39" s="12"/>
      <c r="M39" s="12"/>
      <c r="N39" s="12"/>
    </row>
    <row r="40" spans="1:14" ht="15.75">
      <c r="A40" s="44" t="s">
        <v>19</v>
      </c>
      <c r="B40" s="44"/>
      <c r="C40" s="44"/>
      <c r="D40" s="44"/>
      <c r="E40" s="44"/>
      <c r="F40" s="44"/>
      <c r="G40" s="44"/>
      <c r="H40" s="12"/>
      <c r="I40" s="12"/>
      <c r="J40" s="12"/>
      <c r="K40" s="12"/>
      <c r="L40" s="12"/>
      <c r="M40" s="12"/>
      <c r="N40" s="12"/>
    </row>
    <row r="41" spans="1:14" ht="15.75">
      <c r="A41" s="30" t="s">
        <v>20</v>
      </c>
      <c r="B41" s="30"/>
      <c r="C41" s="30"/>
    </row>
    <row r="47" spans="1:14" ht="15.75">
      <c r="B47" s="44"/>
      <c r="C47" s="44"/>
      <c r="D47" s="44"/>
      <c r="E47" s="44"/>
      <c r="F47" s="44"/>
      <c r="G47" s="44"/>
      <c r="H47" s="44"/>
    </row>
  </sheetData>
  <mergeCells count="24">
    <mergeCell ref="C33:D33"/>
    <mergeCell ref="E33:G33"/>
    <mergeCell ref="B47:H47"/>
    <mergeCell ref="H31:I31"/>
    <mergeCell ref="C32:D32"/>
    <mergeCell ref="E32:G32"/>
    <mergeCell ref="H32:I32"/>
    <mergeCell ref="A40:G40"/>
    <mergeCell ref="H33:I33"/>
    <mergeCell ref="C31:D31"/>
    <mergeCell ref="A2:N2"/>
    <mergeCell ref="L5:N5"/>
    <mergeCell ref="A8:N10"/>
    <mergeCell ref="E31:G31"/>
    <mergeCell ref="A11:N11"/>
    <mergeCell ref="H12:M12"/>
    <mergeCell ref="A28:N28"/>
    <mergeCell ref="C29:D29"/>
    <mergeCell ref="E29:G29"/>
    <mergeCell ref="H29:I29"/>
    <mergeCell ref="C30:D30"/>
    <mergeCell ref="E30:G30"/>
    <mergeCell ref="H30:I30"/>
    <mergeCell ref="H23:M23"/>
  </mergeCells>
  <pageMargins left="0.31" right="0.34229166666666666" top="0.75" bottom="0.75" header="0.3" footer="0.3"/>
  <pageSetup paperSize="9" scale="67" orientation="landscape" horizontalDpi="180" verticalDpi="180" r:id="rId1"/>
  <rowBreaks count="1" manualBreakCount="1">
    <brk id="19" max="1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2017-03-13T06:57:02Z</dcterms:modified>
</cp:coreProperties>
</file>