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3" sheetId="3" r:id="rId2"/>
  </sheets>
  <calcPr calcId="145621"/>
</workbook>
</file>

<file path=xl/calcChain.xml><?xml version="1.0" encoding="utf-8"?>
<calcChain xmlns="http://schemas.openxmlformats.org/spreadsheetml/2006/main">
  <c r="G28" i="1" l="1"/>
  <c r="G27" i="1"/>
  <c r="G26" i="1" l="1"/>
  <c r="G25" i="1"/>
  <c r="G24" i="1"/>
  <c r="G23" i="1"/>
  <c r="G22" i="1"/>
  <c r="G21" i="1"/>
  <c r="G20" i="1"/>
  <c r="G19" i="1"/>
  <c r="G18" i="1"/>
  <c r="G17" i="1"/>
  <c r="G16" i="1"/>
  <c r="G15" i="1"/>
  <c r="G14" i="1"/>
  <c r="G13" i="1"/>
  <c r="G12" i="1"/>
  <c r="G11" i="1"/>
  <c r="G10" i="1"/>
  <c r="G9" i="1" l="1"/>
  <c r="G8" i="1"/>
  <c r="G6" i="1" l="1"/>
  <c r="G7" i="1"/>
</calcChain>
</file>

<file path=xl/sharedStrings.xml><?xml version="1.0" encoding="utf-8"?>
<sst xmlns="http://schemas.openxmlformats.org/spreadsheetml/2006/main" count="77" uniqueCount="58">
  <si>
    <t>№ пп</t>
  </si>
  <si>
    <t>Наименование товара, в том числе МНН</t>
  </si>
  <si>
    <t>Техническая спецификация</t>
  </si>
  <si>
    <t>Ед. изм.</t>
  </si>
  <si>
    <t>Кол-во</t>
  </si>
  <si>
    <t>Цена, тенге</t>
  </si>
  <si>
    <t>Сумма, тенге</t>
  </si>
  <si>
    <t>штука</t>
  </si>
  <si>
    <t>комплект</t>
  </si>
  <si>
    <t>Интрадюсер армированный для трансептальной пункции</t>
  </si>
  <si>
    <t>Плетёный армированный интродьюсер с наличием атравматичного кончика и гемостатического клапана. Рентген контрастный маркер на кончике. Размер интродьюсера 8,0 Fr; 8,5 Fr, размер дилятатора 8,0 Fr; 8,5 Fr, максимальный размер проводника .032 (in), рабочая длина интродьюсера 63 см, дилятатора - 67 см. Длина проводника 180 см. Наличие дополнительных размеров по заявке заказчика.</t>
  </si>
  <si>
    <t>Катетер дренажный ПВХ с закрытым прямым
наконечником с пластиковым тонким зондом
размером: 17 Fr, 18 Fr, 20 Fr;</t>
  </si>
  <si>
    <t>Дренажные катетеры – медицинские изделия для дренирования сердца во время катетеризации в условиях искусственного кровообращения. Дренажный катетер применяется в качестве отсасывающего катетера для оказания помощи в полной откачки крови из сердца. С проволочным направителем,  Материал - мягкая и гибкая ПВХ трубка, Мягкий наконечник. Длина 34-35 см, Перфорация наконечника - 6,5 см, размерами 17, 18, 20 Fr. Размеры по заявке заказчика</t>
  </si>
  <si>
    <t xml:space="preserve">Индивидуальный процедурный комплект взрослый для кардиохирургии с принадлежностями.
(Кардио- малый набор) (Процедурный комплект CPT)
</t>
  </si>
  <si>
    <t>Аортоклапанный протез (кондуит). Протез клапана сердца двухстворчатый с линейным протезом восходящей дуги аорты. Тип клапана сердца – Механический. Материал подшиваемой манжеты полиэстер. Форма манжеты – усеченная, цилиндро-образная. Створки и внутреннее кольцо выполнены из пиролитического углерода. Профиль внутреннего кольца флюидальный. Угол раскрытия створок 78˚. Тип контакта створок «плоскость на плоскость». Расположение оси вращения створок в направлении противоположном току крови. Конструкция шарнирного механизма сопряженная полусфера. Внутренняя конструкция – Титановое кольцо жесткости, металлические фиксирующие кольца, отсутствие каких-либо проекционных структур в пределах отверстия для тока крови. Рентгеноконтрастность – Высокая. Осевой механизм – Полностью омываемый. Возможность вращения In situ. Материал протеза сосуда вязаный полиэстер (дакрон). Пропитка протеза сосуда – модифицированный желатин. Хирургическая порозность – нулевая. Биологическая порозность – полная. Прочность на разрыв не менее 400 Н. Водопроницаемость менее 5мл/кв.см при 120 Hg. Способность к удержанию шва – не менее 30 Н. Устойчивость к дилатации. Способность связывать антибиотики. Не разволокняется в местах среза и вкола, не требует специального шовного материала. Термокаутер стерильный, поставляется с каждым кондуитом. Одновременная первичная стерилизация для протеза клапана и сосуда. Длина тканевой части 10 см. Размеры клапана 21, 23, 25, 27, 29, 31, 33 мм; Диаметр тканевого кольца 21,8 – 31,8; Внутренний диаметр 16,7 – 24,2 мм; Размер тканевой трубки 26, 28, 30, 32, 34 мм; Геометрическая площадь отверстия 2,07 – 4,44 см². Эффективная площадь отверстия 1,5 – 2,6 см². Поставляется стерильным.</t>
  </si>
  <si>
    <t>Клапансодержащий кондуит</t>
  </si>
  <si>
    <t xml:space="preserve">Стент внутрисосудистый для стентирования сонных артерий </t>
  </si>
  <si>
    <t>Дизайн стента-Плетеный, саморасширяющийся. Материал стента- (кобальт хромовый). Диаметр стента-6, 8, 10 мм. Длина стента-Ø6 30, Ø8 30,40,50, Ø10 30,40,50. Дизайн ячейки-закрытая, 1,08 мм². Рентгеноконтрастные маркеры-Рентгеноконтрастная нить. Дизайн катетера-Доставка быстрой смены (Monorail). Конструкция катетера-Возможность репозиционирования. Профиль доставляющей системы-5 F (Ø 6-8 мм) 5,9F (Ø 10 мм).  Совместимость с интродьюсером-5 F (Ø 6-8 мм) 5,9F (Ø 10 мм) . Рабочая длина катетера-135 см. Совместимость с проводником- 0.014”.</t>
  </si>
  <si>
    <t xml:space="preserve">Фильтр противоэмболический с системой доставки </t>
  </si>
  <si>
    <t>Тип устройства-Фильтрующая корзина с нитиноловым кольцом в основании. Диаметр артерии- 3,5-5,5 мм. Длина системы доставки-190 и 300. Длина дистального кончика- 3 см. Материал фильтра- Полиуритановая мембрана. Диаметр отверстий фильтра- 110 мкм. Профиль системы доставки-3,2F. Профиль катетера для удаления- 4,3F. Совместимость с проводниковым катетером-6F.</t>
  </si>
  <si>
    <t>Наборы для продолжительной замещающей почечной терапии</t>
  </si>
  <si>
    <t xml:space="preserve">Набор для непрерывной гемофильтрации. Гемофильтр: Материал корпуса: поликарбонат; толщина стенки: 35 мкм; внутренний диаметр: 220 мкм; эффективная поверхность: 1,4 м2; макс. поток крови: 20% от эффективного потока крови; рекомендуемый поток крови: 100-350 мл/мин; стерилизация: паром. Системы магистралей: Материал магистралей/линий: ПВХ; материал коннекторов и других компонентов: поликарбонат, ПВХ, АБС, ПЭ, ПА; диаметр памп-сегмента: 6,4 мм; объем заполнения: 147-159 мл; стерилизация: ЭО. </t>
  </si>
  <si>
    <t>Раствор для гемофильтрации и гемодиализа</t>
  </si>
  <si>
    <t>Раствор назначается для внутривенного использования в качестве замещающего раствора при гемофильтрации и гемодиафильтрации, а также в качестве раствора для диализа при гемодиализе и гемодиафильтрации. мультиБик  2 ммоль/л калия - К+2.0 ммоль, Na+140 ммоль, Ca2+1.5 ммоль, Mg2+0.50 ммоль, Cl–111 ммоль, HCO3–35 ммоль, Глюкоза 5.55 ммоль, рН около 7.4, Теоретическая осмолярность 296 мосмоль/л.</t>
  </si>
  <si>
    <t>упаковка</t>
  </si>
  <si>
    <t>Баллонный катетер для периферической ангиопластики на системе доставки быстрой смены (RX), совместимый с 0,014’’ проводником. Гидрофильное (LFC) покрытие баллона и дистальной части шафта, PTFE покрытие проксимальной части шафта. Длина шафта: 135см. Совместим с проводниковым катетером 6F. 2 обжатых (с нулевым профилем) платиноиридиевых маркера по краям баллона. 3-хслойная укладка баллона. 0,021" профиль кончика для лучшего прохождения субокклюзионных поражений. Комплаинс: Номинальное давление разрыва (RBP): 7-17атм. (Ø 2.0; 2.5; 3.0мм); 17атм. (Ø 3.5; 4.0; 4.5мм); 17 атм. (Ø 5.0; 5.5; 6.0; 6.5; 7.0мм). Ø шахты катетера: проксимальный не более 2,3F; дистальный не более 3,0-3,5F. Размеры: Ø баллона (мм): 2.0; 2.5; 3.0; 3.5; 4.0; 4.5; 5.0; 5.5; 6.0; 6.5; 7.0; длина баллона (мм): 20; 30; 40; 60; 80.Длина - 20; 30; 40;  мм.</t>
  </si>
  <si>
    <t xml:space="preserve">Баллонный катетер для периферической ангиопластики на системе доставки быстрой смены </t>
  </si>
  <si>
    <t>Капсула-интубатор армированная со встроенным боковым портом, без проводника, размер 5, 6, 7, 8 Fr., длина, 45, 65, 80, 90, 100 см. трехходовый кран, тканевой расширитель, обтюратор.  Капсула имеет высокую гибкость и устойчивость к перегибам на всем протяжении, гидрофильный кончик с высокорентгенконтрастным маркером. Специальная армирующая нить капсулы позволяет контролировать ее положение при флюороскопии, не мешая четкой визуализации процесса прохождения катетера через просвет капсулы. В комплекте: интродьюсер,  дилятатор и трехходовой краник. Наличие специальных форм для почечной и сонной артерии. Размер по заявке Заказчика</t>
  </si>
  <si>
    <t xml:space="preserve">Капсула-интубатор со встроенным боковым портом, без проводника </t>
  </si>
  <si>
    <t xml:space="preserve">Трехпросветный центральный венозный катетер </t>
  </si>
  <si>
    <t>Трехпросветный центральный венозный  катетер, c мягким атравматичным кончиком (из полиуретана более мягкого по шкале твердости, чем тело катетера), зажимами линий соединения.   Материал катетера -  рентгенконтрастный полиуретан.   Длина - 16, 20, 30 см; Диаметр - 7 Fr, 8,5 Fr.  . Состав набора: катетер, проводник 0,032; 0,035 дюйм Х 60см с прямым и j-образным кончиком.   Игла 18Gaх6,35см; Тканевой расширитель; Шприц; мягкий и жесткий фиксаторы катетера, Колпачки. Возможность поставки катетеров  с антибактериальным покрытием хлоргексидина / сульфадиазина серебра.   Размер и тип катетера по заявке Заказчика.</t>
  </si>
  <si>
    <t>Система стент-графта: Бифуркационный компонент</t>
  </si>
  <si>
    <t>Система стент-графта: Контралатеральный компонент</t>
  </si>
  <si>
    <t xml:space="preserve">Баллонный катетер стент-графта </t>
  </si>
  <si>
    <t>Баллонный катетер стент-графта диаметр в раздутом состоянии 10-46 (мм); размер шахты 8(F); используемая длина 100 (см); совместимость с интродьюсером 12 (F). Материал – податливый полиуретан, не содержит латекса</t>
  </si>
  <si>
    <t>Проксимальный конец конфигурации контралатеральной бранши раскрывается в короткой контралатеральной бранше бифуркационной конфигурации, а дистальный — в контралатеральной подвздошной артерии. Проксимальный конец конфигурации контралатеральной бранши имеет конфигурацию открытой коронки, которая не содержит материала графта в своих выемках.</t>
  </si>
  <si>
    <t>Проксимальный конец бифуркационной конфигурации стент-графта раскрывается в проксимальной шейке и верхней части аневризмы. Проксимальный конец бифуркационной конфигурации состоит из нитиноловых стентов, подшитых к тканому графту. Супраренальная часть проксимального конца не покрыта тканым графтом. Супраренальный стент также имеет фиксирующие штифты для закрепления стент-графта в аорте. Дистальнее аортальная часть раздваивается на 2 меньших трубки: ипсилатеральную подвздошную браншу и короткую контралатеральную браншу. Стенты ипсилатеральной бранши подшиты к внешней поверхности тканого материала, формируя гладкую внутреннюю полость. Стенты контралатеральной бранши подшиты к внутренней поверхности тканого графта.</t>
  </si>
  <si>
    <t xml:space="preserve">Баллон OTW периферический совместимый с 0,014" проводником  </t>
  </si>
  <si>
    <t xml:space="preserve">Баллон OTW периферический совместимый с 0,035" проводником </t>
  </si>
  <si>
    <t>Поддерживающий катетер для внутрисосудистых вмешательствах на периферических артериях</t>
  </si>
  <si>
    <t>Прозрачный микрокатетер с отверстием на дистальном конце, движимый по проводнику 0.014", 0.018"или 0.035". Проксимальный конец имеет стандартный люеровский адаптер для облегченного присоединения аксессуаров. Катетер предназначен для прохождения тотальных хронических окклюзий. Катетер имеет 3 маркера, размещенные между слоями катетера. Катетер имеет 2 слоя: поверхностный: выполнен из особо прочного материала и имеет гидрофильное покрытие на дистальном конце, на протяжение 40см; внутренний слой гидрофильный, выполнен из полиэтилена. Катетер имеет конусный кончик. Маркеры расположены: первый маркер на расстоянии 2.5 мм от кончика, последующие на расстоянии 15 мм друг от друга (для 0.014" и 0.018"), и на расстоянии 50 мм (для 0.035"). Маркеры имеют увеличенную на 50% длину. Ручка формы "гуппи". Дистальный профиль: для 0.014" - 2F; 0.018" - 2.2F; 0.035" - 3.8F. Проксимальный профиль: 0.014" - 3.0 F; 0.018" - 3.4 F; 0.035" - 4.8F.  Длина 65, 90, 135 или 150 см.</t>
  </si>
  <si>
    <t>Периферический самораскрывающийся стент совмещенный на 0,035" проводнике</t>
  </si>
  <si>
    <t>Периферический баллонорасширяемый стент совмещенный на 0,035" проводнике</t>
  </si>
  <si>
    <t>стент из нержавеющей стали, баллонорасширяемый матричный. Монтированный на системе доставки, совместимой с 6/7 Fr интродьюсер и 0.035” проводником. Танталовые маркеры на каждом конце стента. Профиль - 0.079". Рабочая длина катетера 80 или 135 см. Нормальное давление в баллоне - 8 атм., максимальное - 12 атм. Диаметр стента 5; 6; 7; 8; 9; 10. Длина: 17, 27, 37, 57 мм.</t>
  </si>
  <si>
    <t>Баллон периферический с лекарственным покрытием</t>
  </si>
  <si>
    <t>Диаметр - 0,035 дюйм; 0,038 дюйм. Длина - 75 см,145 см, 180 см, 260 см.  Материал сердечника нержавеющая сталь. Конструкция сердечника -  усиленная поддержка. Покрытие - тефлон (PTFE).  Форма кончика: прямой, J 3 мм, формируемый дистальный сегмент 3 см.  Длина гибкого кончика: 1 см, 4 см, 6 см, 7 см.</t>
  </si>
  <si>
    <t xml:space="preserve">Периферический проводник внутрисосудистый </t>
  </si>
  <si>
    <t>Приложение №1 к Тендерной документации</t>
  </si>
  <si>
    <t>Срок поставки товара: DDP; В течение 15 календарных по заявке Заказчика</t>
  </si>
  <si>
    <t>Место поставки товара: КГП на ПХВ «Городской кардиологический центр» УОЗ г.Алматы, 050012 Толе би 93</t>
  </si>
  <si>
    <t>И.о. директора                                                                                                                Ракишева А.Г.</t>
  </si>
  <si>
    <t>Сосудистый протез, линейный</t>
  </si>
  <si>
    <t xml:space="preserve">Двухпросветный баллонный катетер система OTW, Проксимальная часть шафта 1,24", дистальная - 0,99", Совместимость с проводником .014", маркеры рентгеноконтрастные, двойные, давление баллона -   7-10 атм, давление разрыва - 18 атм, покрытие гидрофильное на всем протяжении, диаметр баллона - 1,5; 2; 2-1,5; 2,5; 2,5-2; 3; 3-2,5; 3,5; 3,5-3; 4; 4-3,5 мм., длина баллона - 20, 40, 80, 120, 150, 210 мм, длина катетера 90-150 мм. Устойчивая к изломам и сминанию система доставки из материала Pebax blend. Мягкий конусный атравматичный кончик со скосом 360 для наилучшего прохождения стенозов. Материал баллона </t>
  </si>
  <si>
    <t>Периферический баллонный катетер, коаксиальная система доставки под 0.035" проводник. Устойчивая к изломам и сминанию система доставки из материала. Мягкий конусный атравматичный кончик со скосом 450 для наилучшего прохождения стенозов. Материал баллона,  давление разрыва 20 - 10 атм, в зависимости от диаметра. Наличие двух рентгеноконтрастных маркеров по краям баллона. Совместимость с интродьюсером 5F для баллонов 3-7 мм, 6F для баллонов 8-10 мм, 7F для баллонов 12 мм. Гидрофильное покрытие баллона и дистальной части шафта. Длина катетера 40, 80 или 135 см. Диаметр баллона: 3; 4; 5; 6; 6; 7; 8; 9; 10; 12 мм, Длина баллона: 20, 30, 40, 60, 80, 100, 120, 150, 200 мм</t>
  </si>
  <si>
    <t>Нитиноловый самораскрывающийся стент. Совместимый с 0.035” проводником. Спиральное расположение ячеек.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Все размеры стента совместимы с 6 Fr интродьюсером. Профиль стента 0.079". Длина доставляющего катетера 120 см и 80 см. Гарантия производителя от механического перелома на установленный стент не менее 2-х лет. Возможность выбора стентов с повышенной гибкостью либо с повышенной радиальной силой  Размеры стента с повышенной гибкостью: диаметр - 5; 6; 7; 8; длина: 20, 30, 40, 60, 80, 100, 120, 150, 200мм Размеры стента с повышенной радиальной силой: диаметр - 9; 10; 12; 14; длина: 20, 30, 40, 60, 80 мм</t>
  </si>
  <si>
    <t xml:space="preserve">1 шт-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рифленого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Простыня Т-образной формы с опцией раскладных крыльев, размером 274х203х320см. Простынь сделана из гидрофильный нетканый материал плотностью не менее 65 грамм на м2. На простыне имеются две операционные зоны, которые клеятся к телу с помощью адгезивной пленкой. Операционная зона груди составляет размером в длину 38 см, в ширину 30.5 см и нижняя операционная зона (для ног) размером в длину 96.5 см, в ширину 56 см. Расстояние между верхней и нижней операционной зоны 15.25 см. Операционная зона имеет усиление, размером в длину 216 см, в ширину 101.6 см. Так же операционная зона имеет раскрываемые карманы со способом крепления типа липучек с левой и с правой стороны, размер кармана в длину 157.5 см, в ширину 23 см, общее количество карманов 2, по 1 на каждой стороне,. В дополнении идет крючок-лист для фиксации с верхней стороны с 4-мя отверстиями для фиксации анестезиологической части, также 2 крючка для фиксации в нижней части с 2-мя отверстиями в каждой боковой фиксации. Раскладные крылья с левой и правой стороны длиной 152.4 см. Все швы соединены процедурой термического склеивания и сварки, чтобы защитить структуру простыни и обеспечить стабильную прочность. Простыня имеет маркировку с обозначением положения простыни к пациенту.
1 шт- Ручка Коагулятора 320 см. Коагулятор с наконечником Cut-Coag контроль упора для пальцев. Имеет стандартное одноразовое лезвие. Изготовлен из высококачественного прочного пластика, без латекса. Длина карандаша - 145мм. Трёхполюсная высокая гибкость. Общая длина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Разъем типа  позволяет использовать карандаши со всеми видами электрохирургических операций. 1 шт- Очиститель наконечника коагулятора. Очиститель наконечника коагулятора - абразивная, рентгеноконтрастная губка используются во время электрохирургических процедур для удаления остаточного материала с кончика коагулятора. Рентгеноконтрастность гарантируется заметностью при рентгене во время операции. Очиститель имеет на обратной стороне клейкую поверхность, которая обеспечивает фиксацию на операционной простыне. Очиститель размером 50х50 мм, толщиной 6 мм. 10 шт – Набор салфеток, нерентгенконтрастные 10х10 см. Салфетки нерентгеноконтрастные 10x10см, сделаны из марли 12 слоев. 10 шт – Набор салфеток, рентгенконтрастные 30х30 см. Хирургические рентгенконтрастные салфетки размером 30 см на 30 см, сделаны из марли. Салфетки сложены 4 слоя, с боку имеет рентгеноконтрастную петлю синего цвета. 3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L. 1 шт- Пертчатки: неопудренные 6,5. Перчатки хирургические латексные одноразовые, коричневые, неопудренные, размером 6.5.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Пертчатки: неопудренные 7,0. Перчатки хирургические латексные одноразовые, коричневые, неопудренные, размером 7.0.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Пертчатки: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Наконечник отсоса. Наконечник отсоса с шарикообразным наконечником (типа Crown), не вентилируемый, сделан из материала стирол-бутадиенового сополимера. Наконечник имеет 2 угла: дистальный и проксимальный, дистальный угол 165°+/-5° и проксимальный угол 150° -/+5. Ручка длиной 115 мм. Светло-голубого цвета.
1 шт- Трубка отсоса одноразовая. Аспирационная трубка сделана из поливинилхлорида материала с общей длиной 350 см., длина стандартного коннектора 54 мм. Внутренний диаметр соединительной трубки 5.6 мм, наружный диаметр соединительной трубки 8.2 мм. Коннектор синего цвета. Предназначена для соединения аспирационного наконечника с хирургическим аспиратором.
1 шт- Петли для сосудов (синии). Сосудистые петли из 100% медицинского силикона, голубого цвета, мягкий и гладкий материал. Не впитывает жидкость. Нетоксичен и не содержит латекса. Размеры: 2.5х1.0мм. Длина петли: 45 см. Силиконовые рентгеноконтрастные держатели для выделения сосудов, артерий, вен, сухожилий и нервов, мочеточника и других тканей во время операции. В упаковке 2 шт.
1 шт. – Шовный материал. Нить хирургическая рассасывающаяся, полигликолид, длиной 75 см, цвет фиолетовый, игла колющая, изогнутая 1/2 длиной 30 мм.
 В упаковке Стикер - Этикетка на процедурный комплект прямоугольную форму из полуглянцевой самоклеящейся бумаги. В передней части кроме основной информации, также имеется 2-4 отрывных стикера, которых указываются номер продукта и номер серии производителя продукта.
Метод стерилизации: этиленоксидом.
</t>
  </si>
  <si>
    <t>Линейный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Тромборезистентность. Специальное покрытие протеза 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 Совместимость с различным шовным материалом. Внутренний диаметр: 6, 7, 8, 10 мм; длина: 40, 60 см. Размеры по заявке заказчика.</t>
  </si>
  <si>
    <t>Дилатационный периферический баллонный катетер коаксиального дизайна на системе доставки (OTW) с гидрофильным покрытием дистального шафта.   Паклитаксел нанесен на поверхность баллона в смеси с шеллаком 1:1, технология нанесения защищена, концентрация паклитаксела на поверхности баллона 3 µg/mm2. Баллон полукомплаинсный, двухскладчатый для диаметра 2.0mm и трехскладчатый для диаметров от 2.5 до 4.0mm. Материал баллона: РА, полиамид/нейлон. Диаметры шафта: дистальный 3.1 F, средний 3.8 F, проксимальный 3.8 F. Диаметры баллона: 2.0 / 2.5 / 3.0 / 3.5 / 4.0mm. Длины баллона: 40-150mm. Используемая длина катетера: 120cm и 150cm. Диаметр проводника 0.014″ (0.36mm). Рекомендуемый интродьюсер 4F. Номинальное давление 6 atm. Давление разрыва: 16 atm для баллонов диаметром от 2.0 до 2.5mm и 14 atm для баллонов диаметром 3.0 – 4.0mm.</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</si>
</sst>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8"/>
      <color theme="1"/>
      <name val="Times New Roman"/>
      <family val="1"/>
      <charset val="204"/>
    </font>
    <font>
      <sz val="8"/>
      <color theme="1"/>
      <name val="Times New Roman"/>
      <family val="1"/>
      <charset val="204"/>
    </font>
    <font>
      <sz val="9"/>
      <color theme="1"/>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b/>
      <sz val="9"/>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2">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3" fontId="2"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horizontal="center" wrapText="1"/>
    </xf>
    <xf numFmtId="0"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3" fontId="2" fillId="0" borderId="2" xfId="0" applyNumberFormat="1"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justify" vertical="center" wrapText="1"/>
    </xf>
    <xf numFmtId="3" fontId="2" fillId="0" borderId="2" xfId="0" applyNumberFormat="1" applyFont="1" applyBorder="1" applyAlignment="1">
      <alignment horizontal="center" vertical="center"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 fontId="2" fillId="0" borderId="3" xfId="0" applyNumberFormat="1" applyFont="1" applyBorder="1" applyAlignment="1">
      <alignment horizontal="center" vertical="center"/>
    </xf>
    <xf numFmtId="0" fontId="2" fillId="0" borderId="1" xfId="0" applyFont="1" applyBorder="1" applyAlignment="1">
      <alignment horizontal="justify" vertical="center" wrapText="1"/>
    </xf>
    <xf numFmtId="0" fontId="2" fillId="2" borderId="1" xfId="0" applyFont="1" applyFill="1" applyBorder="1" applyAlignment="1">
      <alignment vertical="top" wrapText="1"/>
    </xf>
    <xf numFmtId="0" fontId="4" fillId="0" borderId="0" xfId="0" applyFont="1" applyAlignment="1">
      <alignment horizontal="left" vertical="center"/>
    </xf>
    <xf numFmtId="0" fontId="4"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xf>
    <xf numFmtId="4" fontId="2" fillId="2"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0" fontId="2" fillId="2" borderId="0" xfId="0" applyFont="1" applyFill="1" applyAlignment="1">
      <alignment horizontal="center" vertical="center"/>
    </xf>
    <xf numFmtId="0" fontId="5" fillId="0" borderId="0" xfId="0" applyFont="1" applyAlignment="1">
      <alignment horizontal="right"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6"/>
  <sheetViews>
    <sheetView tabSelected="1" zoomScale="118" zoomScaleNormal="118" workbookViewId="0">
      <selection activeCell="C26" sqref="C26"/>
    </sheetView>
  </sheetViews>
  <sheetFormatPr defaultRowHeight="11.25" x14ac:dyDescent="0.25"/>
  <cols>
    <col min="1" max="1" width="5.140625" style="3" customWidth="1"/>
    <col min="2" max="2" width="32.28515625" style="3" customWidth="1"/>
    <col min="3" max="3" width="82" style="3" customWidth="1"/>
    <col min="4" max="5" width="9.140625" style="3"/>
    <col min="6" max="6" width="14.42578125" style="3" customWidth="1"/>
    <col min="7" max="7" width="17.5703125" style="3" customWidth="1"/>
    <col min="8" max="16384" width="9.140625" style="3"/>
  </cols>
  <sheetData>
    <row r="3" spans="1:7" ht="15" customHeight="1" x14ac:dyDescent="0.25">
      <c r="B3" s="31" t="s">
        <v>47</v>
      </c>
      <c r="C3" s="31"/>
      <c r="D3" s="31"/>
      <c r="E3" s="31"/>
      <c r="F3" s="31"/>
      <c r="G3" s="31"/>
    </row>
    <row r="5" spans="1:7" ht="21" x14ac:dyDescent="0.25">
      <c r="A5" s="5" t="s">
        <v>0</v>
      </c>
      <c r="B5" s="5" t="s">
        <v>1</v>
      </c>
      <c r="C5" s="5" t="s">
        <v>2</v>
      </c>
      <c r="D5" s="5" t="s">
        <v>3</v>
      </c>
      <c r="E5" s="5" t="s">
        <v>4</v>
      </c>
      <c r="F5" s="5" t="s">
        <v>5</v>
      </c>
      <c r="G5" s="5" t="s">
        <v>6</v>
      </c>
    </row>
    <row r="6" spans="1:7" ht="68.25" customHeight="1" x14ac:dyDescent="0.25">
      <c r="A6" s="2">
        <v>1</v>
      </c>
      <c r="B6" s="1" t="s">
        <v>16</v>
      </c>
      <c r="C6" s="1" t="s">
        <v>17</v>
      </c>
      <c r="D6" s="2" t="s">
        <v>7</v>
      </c>
      <c r="E6" s="2">
        <v>7</v>
      </c>
      <c r="F6" s="4">
        <v>365500</v>
      </c>
      <c r="G6" s="2">
        <f t="shared" ref="G6:G7" si="0">F6*E6</f>
        <v>2558500</v>
      </c>
    </row>
    <row r="7" spans="1:7" ht="57" customHeight="1" x14ac:dyDescent="0.25">
      <c r="A7" s="12">
        <v>2</v>
      </c>
      <c r="B7" s="13" t="s">
        <v>18</v>
      </c>
      <c r="C7" s="13" t="s">
        <v>19</v>
      </c>
      <c r="D7" s="12" t="s">
        <v>7</v>
      </c>
      <c r="E7" s="12">
        <v>7</v>
      </c>
      <c r="F7" s="14">
        <v>335000</v>
      </c>
      <c r="G7" s="12">
        <f t="shared" si="0"/>
        <v>2345000</v>
      </c>
    </row>
    <row r="8" spans="1:7" ht="99.75" customHeight="1" x14ac:dyDescent="0.25">
      <c r="A8" s="13">
        <v>3</v>
      </c>
      <c r="B8" s="13" t="s">
        <v>26</v>
      </c>
      <c r="C8" s="16" t="s">
        <v>25</v>
      </c>
      <c r="D8" s="13" t="s">
        <v>7</v>
      </c>
      <c r="E8" s="13">
        <v>7</v>
      </c>
      <c r="F8" s="17">
        <v>130000</v>
      </c>
      <c r="G8" s="13">
        <f t="shared" ref="G8:G19" si="1">F8*E8</f>
        <v>910000</v>
      </c>
    </row>
    <row r="9" spans="1:7" ht="78" customHeight="1" x14ac:dyDescent="0.25">
      <c r="A9" s="18">
        <v>4</v>
      </c>
      <c r="B9" s="1" t="s">
        <v>28</v>
      </c>
      <c r="C9" s="22" t="s">
        <v>27</v>
      </c>
      <c r="D9" s="18" t="s">
        <v>7</v>
      </c>
      <c r="E9" s="18">
        <v>7</v>
      </c>
      <c r="F9" s="19">
        <v>41000</v>
      </c>
      <c r="G9" s="1">
        <f t="shared" si="1"/>
        <v>287000</v>
      </c>
    </row>
    <row r="10" spans="1:7" ht="90.75" customHeight="1" x14ac:dyDescent="0.25">
      <c r="A10" s="15">
        <v>5</v>
      </c>
      <c r="B10" s="20" t="s">
        <v>31</v>
      </c>
      <c r="C10" s="20" t="s">
        <v>36</v>
      </c>
      <c r="D10" s="15" t="s">
        <v>7</v>
      </c>
      <c r="E10" s="15">
        <v>2</v>
      </c>
      <c r="F10" s="21">
        <v>2150500</v>
      </c>
      <c r="G10" s="4">
        <f t="shared" si="1"/>
        <v>4301000</v>
      </c>
    </row>
    <row r="11" spans="1:7" s="30" customFormat="1" ht="49.5" customHeight="1" x14ac:dyDescent="0.25">
      <c r="A11" s="6">
        <v>6</v>
      </c>
      <c r="B11" s="7" t="s">
        <v>32</v>
      </c>
      <c r="C11" s="7" t="s">
        <v>35</v>
      </c>
      <c r="D11" s="6" t="s">
        <v>7</v>
      </c>
      <c r="E11" s="6">
        <v>2</v>
      </c>
      <c r="F11" s="28">
        <v>1450500</v>
      </c>
      <c r="G11" s="29">
        <f t="shared" si="1"/>
        <v>2901000</v>
      </c>
    </row>
    <row r="12" spans="1:7" ht="34.5" customHeight="1" x14ac:dyDescent="0.25">
      <c r="A12" s="2">
        <v>7</v>
      </c>
      <c r="B12" s="2" t="s">
        <v>33</v>
      </c>
      <c r="C12" s="1" t="s">
        <v>34</v>
      </c>
      <c r="D12" s="2" t="s">
        <v>7</v>
      </c>
      <c r="E12" s="2">
        <v>2</v>
      </c>
      <c r="F12" s="11">
        <v>145500</v>
      </c>
      <c r="G12" s="4">
        <f t="shared" si="1"/>
        <v>291000</v>
      </c>
    </row>
    <row r="13" spans="1:7" ht="67.5" x14ac:dyDescent="0.25">
      <c r="A13" s="2">
        <v>8</v>
      </c>
      <c r="B13" s="1" t="s">
        <v>37</v>
      </c>
      <c r="C13" s="1" t="s">
        <v>52</v>
      </c>
      <c r="D13" s="2" t="s">
        <v>7</v>
      </c>
      <c r="E13" s="2">
        <v>7</v>
      </c>
      <c r="F13" s="11">
        <v>192500</v>
      </c>
      <c r="G13" s="2">
        <f t="shared" si="1"/>
        <v>1347500</v>
      </c>
    </row>
    <row r="14" spans="1:7" ht="78.75" x14ac:dyDescent="0.25">
      <c r="A14" s="2">
        <v>9</v>
      </c>
      <c r="B14" s="1" t="s">
        <v>38</v>
      </c>
      <c r="C14" s="1" t="s">
        <v>53</v>
      </c>
      <c r="D14" s="2" t="s">
        <v>7</v>
      </c>
      <c r="E14" s="2">
        <v>7</v>
      </c>
      <c r="F14" s="11">
        <v>110500</v>
      </c>
      <c r="G14" s="4">
        <f t="shared" si="1"/>
        <v>773500</v>
      </c>
    </row>
    <row r="15" spans="1:7" ht="112.5" x14ac:dyDescent="0.25">
      <c r="A15" s="2">
        <v>10</v>
      </c>
      <c r="B15" s="1" t="s">
        <v>39</v>
      </c>
      <c r="C15" s="1" t="s">
        <v>40</v>
      </c>
      <c r="D15" s="2" t="s">
        <v>7</v>
      </c>
      <c r="E15" s="2">
        <v>3</v>
      </c>
      <c r="F15" s="11">
        <v>100400</v>
      </c>
      <c r="G15" s="4">
        <f t="shared" si="1"/>
        <v>301200</v>
      </c>
    </row>
    <row r="16" spans="1:7" ht="93.75" customHeight="1" x14ac:dyDescent="0.25">
      <c r="A16" s="2">
        <v>11</v>
      </c>
      <c r="B16" s="1" t="s">
        <v>41</v>
      </c>
      <c r="C16" s="1" t="s">
        <v>54</v>
      </c>
      <c r="D16" s="2" t="s">
        <v>7</v>
      </c>
      <c r="E16" s="2">
        <v>3</v>
      </c>
      <c r="F16" s="11">
        <v>435500</v>
      </c>
      <c r="G16" s="4">
        <f t="shared" si="1"/>
        <v>1306500</v>
      </c>
    </row>
    <row r="17" spans="1:7" ht="52.5" customHeight="1" x14ac:dyDescent="0.25">
      <c r="A17" s="2">
        <v>12</v>
      </c>
      <c r="B17" s="1" t="s">
        <v>42</v>
      </c>
      <c r="C17" s="1" t="s">
        <v>43</v>
      </c>
      <c r="D17" s="2" t="s">
        <v>7</v>
      </c>
      <c r="E17" s="2">
        <v>3</v>
      </c>
      <c r="F17" s="11">
        <v>370500</v>
      </c>
      <c r="G17" s="4">
        <f t="shared" si="1"/>
        <v>1111500</v>
      </c>
    </row>
    <row r="18" spans="1:7" ht="97.5" customHeight="1" x14ac:dyDescent="0.25">
      <c r="A18" s="2">
        <v>13</v>
      </c>
      <c r="B18" s="1" t="s">
        <v>44</v>
      </c>
      <c r="C18" s="1" t="s">
        <v>57</v>
      </c>
      <c r="D18" s="2" t="s">
        <v>7</v>
      </c>
      <c r="E18" s="2">
        <v>2</v>
      </c>
      <c r="F18" s="11">
        <v>265000</v>
      </c>
      <c r="G18" s="4">
        <f t="shared" si="1"/>
        <v>530000</v>
      </c>
    </row>
    <row r="19" spans="1:7" ht="39" customHeight="1" x14ac:dyDescent="0.25">
      <c r="A19" s="2">
        <v>14</v>
      </c>
      <c r="B19" s="1" t="s">
        <v>46</v>
      </c>
      <c r="C19" s="1" t="s">
        <v>45</v>
      </c>
      <c r="D19" s="2" t="s">
        <v>7</v>
      </c>
      <c r="E19" s="2">
        <v>5</v>
      </c>
      <c r="F19" s="11">
        <v>25000</v>
      </c>
      <c r="G19" s="4">
        <f t="shared" si="1"/>
        <v>125000</v>
      </c>
    </row>
    <row r="20" spans="1:7" ht="48" customHeight="1" x14ac:dyDescent="0.25">
      <c r="A20" s="6">
        <v>15</v>
      </c>
      <c r="B20" s="1" t="s">
        <v>9</v>
      </c>
      <c r="C20" s="1" t="s">
        <v>10</v>
      </c>
      <c r="D20" s="2" t="s">
        <v>7</v>
      </c>
      <c r="E20" s="2">
        <v>200</v>
      </c>
      <c r="F20" s="4">
        <v>96000</v>
      </c>
      <c r="G20" s="4">
        <f t="shared" ref="G20" si="2">F20*E20</f>
        <v>19200000</v>
      </c>
    </row>
    <row r="21" spans="1:7" ht="56.25" x14ac:dyDescent="0.25">
      <c r="A21" s="2">
        <v>16</v>
      </c>
      <c r="B21" s="1" t="s">
        <v>11</v>
      </c>
      <c r="C21" s="23" t="s">
        <v>12</v>
      </c>
      <c r="D21" s="2" t="s">
        <v>7</v>
      </c>
      <c r="E21" s="2">
        <v>100</v>
      </c>
      <c r="F21" s="4">
        <v>12950</v>
      </c>
      <c r="G21" s="4">
        <f>F21*E21</f>
        <v>1295000</v>
      </c>
    </row>
    <row r="22" spans="1:7" ht="409.5" customHeight="1" x14ac:dyDescent="0.25">
      <c r="A22" s="2">
        <v>17</v>
      </c>
      <c r="B22" s="1" t="s">
        <v>13</v>
      </c>
      <c r="C22" s="1" t="s">
        <v>55</v>
      </c>
      <c r="D22" s="2" t="s">
        <v>8</v>
      </c>
      <c r="E22" s="2">
        <v>20</v>
      </c>
      <c r="F22" s="4">
        <v>61990</v>
      </c>
      <c r="G22" s="2">
        <f>F22*E22</f>
        <v>1239800</v>
      </c>
    </row>
    <row r="23" spans="1:7" ht="191.25" x14ac:dyDescent="0.25">
      <c r="A23" s="2">
        <v>18</v>
      </c>
      <c r="B23" s="2" t="s">
        <v>15</v>
      </c>
      <c r="C23" s="1" t="s">
        <v>14</v>
      </c>
      <c r="D23" s="2" t="s">
        <v>7</v>
      </c>
      <c r="E23" s="2">
        <v>5</v>
      </c>
      <c r="F23" s="4">
        <v>1500000</v>
      </c>
      <c r="G23" s="2">
        <f>F23*E23</f>
        <v>7500000</v>
      </c>
    </row>
    <row r="24" spans="1:7" ht="72" customHeight="1" x14ac:dyDescent="0.25">
      <c r="A24" s="2">
        <v>19</v>
      </c>
      <c r="B24" s="1" t="s">
        <v>29</v>
      </c>
      <c r="C24" s="1" t="s">
        <v>30</v>
      </c>
      <c r="D24" s="2" t="s">
        <v>7</v>
      </c>
      <c r="E24" s="2">
        <v>700</v>
      </c>
      <c r="F24" s="4">
        <v>10200</v>
      </c>
      <c r="G24" s="2">
        <f t="shared" ref="G24" si="3">F24*E24</f>
        <v>7140000</v>
      </c>
    </row>
    <row r="25" spans="1:7" ht="56.25" x14ac:dyDescent="0.2">
      <c r="A25" s="2">
        <v>20</v>
      </c>
      <c r="B25" s="7" t="s">
        <v>20</v>
      </c>
      <c r="C25" s="8" t="s">
        <v>21</v>
      </c>
      <c r="D25" s="9" t="s">
        <v>7</v>
      </c>
      <c r="E25" s="10">
        <v>20</v>
      </c>
      <c r="F25" s="10">
        <v>85000</v>
      </c>
      <c r="G25" s="11">
        <f t="shared" ref="G25:G26" si="4">E25*F25</f>
        <v>1700000</v>
      </c>
    </row>
    <row r="26" spans="1:7" ht="45" x14ac:dyDescent="0.2">
      <c r="A26" s="2">
        <v>21</v>
      </c>
      <c r="B26" s="7" t="s">
        <v>22</v>
      </c>
      <c r="C26" s="8" t="s">
        <v>23</v>
      </c>
      <c r="D26" s="9" t="s">
        <v>24</v>
      </c>
      <c r="E26" s="10">
        <v>200</v>
      </c>
      <c r="F26" s="10">
        <v>13500</v>
      </c>
      <c r="G26" s="11">
        <f t="shared" si="4"/>
        <v>2700000</v>
      </c>
    </row>
    <row r="27" spans="1:7" ht="93.75" customHeight="1" x14ac:dyDescent="0.2">
      <c r="A27" s="2">
        <v>22</v>
      </c>
      <c r="B27" s="7" t="s">
        <v>51</v>
      </c>
      <c r="C27" s="8" t="s">
        <v>56</v>
      </c>
      <c r="D27" s="9" t="s">
        <v>7</v>
      </c>
      <c r="E27" s="10">
        <v>5</v>
      </c>
      <c r="F27" s="10">
        <v>311800</v>
      </c>
      <c r="G27" s="11">
        <f>F27*E27</f>
        <v>1559000</v>
      </c>
    </row>
    <row r="28" spans="1:7" ht="12" x14ac:dyDescent="0.25">
      <c r="A28" s="2"/>
      <c r="B28" s="2"/>
      <c r="C28" s="2"/>
      <c r="D28" s="2"/>
      <c r="E28" s="2"/>
      <c r="F28" s="2"/>
      <c r="G28" s="27">
        <f>SUM(G6:G27)</f>
        <v>61422500</v>
      </c>
    </row>
    <row r="31" spans="1:7" ht="15" x14ac:dyDescent="0.25">
      <c r="C31" s="24" t="s">
        <v>48</v>
      </c>
    </row>
    <row r="32" spans="1:7" ht="15" x14ac:dyDescent="0.25">
      <c r="C32" s="24"/>
    </row>
    <row r="33" spans="3:3" ht="15" x14ac:dyDescent="0.25">
      <c r="C33" s="24" t="s">
        <v>49</v>
      </c>
    </row>
    <row r="34" spans="3:3" ht="15" x14ac:dyDescent="0.25">
      <c r="C34" s="25"/>
    </row>
    <row r="35" spans="3:3" ht="15" x14ac:dyDescent="0.25">
      <c r="C35" s="25"/>
    </row>
    <row r="36" spans="3:3" ht="14.25" x14ac:dyDescent="0.25">
      <c r="C36" s="26" t="s">
        <v>50</v>
      </c>
    </row>
  </sheetData>
  <mergeCells count="1">
    <mergeCell ref="B3:G3"/>
  </mergeCells>
  <pageMargins left="0.25" right="0.25" top="0.75" bottom="0.75" header="0.3" footer="0.3"/>
  <pageSetup paperSize="9" scale="84"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3" sqref="C13"/>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2024-05-28T10:33:11Z</dcterms:modified>
</cp:coreProperties>
</file>