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1" i="1" l="1"/>
  <c r="G10" i="1" l="1"/>
  <c r="G9" i="1"/>
  <c r="G8" i="1"/>
  <c r="G7" i="1"/>
  <c r="G6" i="1"/>
</calcChain>
</file>

<file path=xl/sharedStrings.xml><?xml version="1.0" encoding="utf-8"?>
<sst xmlns="http://schemas.openxmlformats.org/spreadsheetml/2006/main" count="26" uniqueCount="24">
  <si>
    <t>№ пп</t>
  </si>
  <si>
    <t>Наименование товара, в том числе МНН</t>
  </si>
  <si>
    <t>Техническая спецификация</t>
  </si>
  <si>
    <t>Ед. изм.</t>
  </si>
  <si>
    <t>Кол-во</t>
  </si>
  <si>
    <t>Цена, тенге</t>
  </si>
  <si>
    <t>Сумма, тенге</t>
  </si>
  <si>
    <t>Приложение №1 к Тендерной документации</t>
  </si>
  <si>
    <t>Срок поставки товара: DDP; В течение 15 календарных по заявке Заказчика</t>
  </si>
  <si>
    <t xml:space="preserve">Интрa-аортальные баллонные катетеры
</t>
  </si>
  <si>
    <t>Баллонный катетер, устойчивый к перегибу, сердечник баллона - оптико-волоконный, диаметр баллонного катетера не менее 8 Fr. Наличие датчика давления на кончике катетера с частотой 10000 Гц, объем баллонов 30 или 40 или 50 мл, длина баллонного катетера: 64,3- 69,3 см. Длина мембраны баллона: 230-260 мм., диаметр мембраны баллона: 13,9-15 мм, абразивно устойчивый материал баллона, центральный просвет баллона не менее: .027”, наличие защитного чехла катетера от контаминации длина:  34 см, наличие переходников газовой линии для других типов аппаратов для контрпульсации  длина: 2,2 м., расположение линии пассажа газа в катетере ценрально-осевое. Установочный комплект: Проводники с тефлоновым покрытием: 2 шт., диаметр проводника не менее: 0.25”, шприц  с коннектором Luer-Slip, объем не менее: 60 мл., пункционная игла: 18 Ga, x 6,35 см., армированный интродъюсер: 15 cм., стандартный интродъюсер: 15 cм</t>
  </si>
  <si>
    <t>штука</t>
  </si>
  <si>
    <t>Сменная емкость для заполнения гелием</t>
  </si>
  <si>
    <t>Медицинский гелий в баллоне. Объём гелия – не менее 3,3 литров (при атм.давл). Упаковка – алюминиевый баллон бежевого цвета, конектор закрыт защитным пластиковым колпачком. Степень сжатия в баллоне 34bar (33,56атмосфер). Температура хранения/эксплуатации 18-25С</t>
  </si>
  <si>
    <t>Кольцо для аннулопластики митрального клапана</t>
  </si>
  <si>
    <t>Создан для поддержки формы здорового митрального кольца. Титановый каркас поддерживает анатомическую форму и ремоделирует клапанное кольцо. Седловидное кольцо способствует эффективному распределнию нагрузки на створки и сухожильные хорды. Манжета поддерживается уникальным треугольным сердечником. Отношение высоты кольца к ширине комиссур 15%. Размеры кольца 24,26,28,30,32,34. Размер между комиссурами 24,26,28,30,32,34 мм. Внутренний размер 22,24,26, 28,30,32 мм. Внешний размер 30,32,34,36,38,40 мм. Передне-задний размер 13.6; 15.1; 16.2; 17.9; 19.2; 20.6 мм. Внутренняя двухмерная площадь 227, 276, 331, 387, 450, 511 мм2</t>
  </si>
  <si>
    <t>Картридж определения активированного времени свертывания крови, высокий диапазон (HR-ACT) 2-канальный из "Система контроля гемостаза с принадлежностями</t>
  </si>
  <si>
    <t>2-х  канальный пластиковый картридж  для использования в системе менеджмента крови. Предназначен для определения  времени активированного свертывания крови и противосвертывающего действия гепарина.  Корпус картриджа выполнен из прозрачного пластика и состоит из 2-х камер, с поршневым механизмом в каждой камере. Свертывание крови активируется суспензией каолина в буфере 4-(2-гидроксиэтил)-1-пиперазинэтансульфоновой кислоты с кальцием.Объем заполнения каналов 400 мкл. Цветовое отличие по этикетке на передней стороне картриджа. Маркировка желтая квадратная сетка на белом фоне. К каждому картриджу прилагается 3 мл шприц и тупоконечная игла. Картриджи поставляются в картонной фиксирующей коробке  по 18 шт вместе со шприцами и иглами. Хранение при комнатной температуре или в холодильнике при температуре +5⁰С - +12⁰С. Срок годности  6 месяцев. Количество в упаковке 18 шт. Торговое наименование согласно регистрационному удостоверению: Картридж определения активированного времени свертывания крови, высокий диапазон (HR-ACT) 2-канальный из "Система контроля гемостаза с принадлежностями".</t>
  </si>
  <si>
    <t>упаковка</t>
  </si>
  <si>
    <t>Шприц 190мл</t>
  </si>
  <si>
    <t xml:space="preserve">Шприц для введения рентгенконтрастных веществ и физиологического раствора. Объем полимерной емкости для набора контраста, не менее 190 мл. Материал изготовления – полиэтилентерефталат. Не содержит латекса. Наличие индикаторов в форме эллипсов на поверхности ёмкостей для зрительного контроля заполняемости шприцов контрастом. Максимальное расчётное давление, не менее – 300 psi / 2 068 кПа. Предельная скорость введения контрастного вещества, не менее – 10,0 мл/с. Срок годности с момента даты стерилизации, не менее – 4х лет. Стерилизация – фабричная. Индивидуальная упаковка, стерильная. </t>
  </si>
  <si>
    <t>шт</t>
  </si>
  <si>
    <t>ИТОГО</t>
  </si>
  <si>
    <t>И.о.директора                                                                                                                                  Ракишева А.Г.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</si>
</sst>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₸_-;\-* #,##0.00\ _₸_-;_-* &quot;-&quot;??\ _₸_-;_-@_-"/>
  </numFmts>
  <fonts count="11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3" fontId="7" fillId="2" borderId="1" xfId="1" applyFont="1" applyFill="1" applyBorder="1" applyAlignment="1">
      <alignment vertical="center" wrapText="1"/>
    </xf>
    <xf numFmtId="43" fontId="9" fillId="0" borderId="1" xfId="1" applyFont="1" applyBorder="1" applyAlignment="1">
      <alignment vertical="center" wrapText="1"/>
    </xf>
    <xf numFmtId="43" fontId="7" fillId="0" borderId="2" xfId="1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3" fontId="1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30"/>
  <sheetViews>
    <sheetView tabSelected="1" topLeftCell="A7" zoomScale="118" zoomScaleNormal="118" workbookViewId="0">
      <selection activeCell="D16" sqref="D16"/>
    </sheetView>
  </sheetViews>
  <sheetFormatPr defaultRowHeight="11.25" x14ac:dyDescent="0.25"/>
  <cols>
    <col min="1" max="1" width="5.140625" style="2" customWidth="1"/>
    <col min="2" max="2" width="32.28515625" style="2" customWidth="1"/>
    <col min="3" max="3" width="82" style="2" customWidth="1"/>
    <col min="4" max="5" width="9.140625" style="2"/>
    <col min="6" max="6" width="14.85546875" style="2" customWidth="1"/>
    <col min="7" max="7" width="16.5703125" style="2" customWidth="1"/>
    <col min="8" max="16384" width="9.140625" style="2"/>
  </cols>
  <sheetData>
    <row r="3" spans="1:7" ht="15" customHeight="1" x14ac:dyDescent="0.25">
      <c r="B3" s="25" t="s">
        <v>7</v>
      </c>
      <c r="C3" s="25"/>
      <c r="D3" s="25"/>
      <c r="E3" s="25"/>
      <c r="F3" s="25"/>
      <c r="G3" s="25"/>
    </row>
    <row r="5" spans="1:7" ht="2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ht="147" customHeight="1" x14ac:dyDescent="0.25">
      <c r="A6" s="18">
        <v>1</v>
      </c>
      <c r="B6" s="19" t="s">
        <v>9</v>
      </c>
      <c r="C6" s="19" t="s">
        <v>10</v>
      </c>
      <c r="D6" s="18" t="s">
        <v>11</v>
      </c>
      <c r="E6" s="18">
        <v>30</v>
      </c>
      <c r="F6" s="20">
        <v>1161700</v>
      </c>
      <c r="G6" s="20">
        <f t="shared" ref="G6:G7" si="0">F6*E6</f>
        <v>34851000</v>
      </c>
    </row>
    <row r="7" spans="1:7" ht="57" customHeight="1" x14ac:dyDescent="0.25">
      <c r="A7" s="21">
        <v>2</v>
      </c>
      <c r="B7" s="19" t="s">
        <v>12</v>
      </c>
      <c r="C7" s="19" t="s">
        <v>13</v>
      </c>
      <c r="D7" s="18" t="s">
        <v>11</v>
      </c>
      <c r="E7" s="18">
        <v>4</v>
      </c>
      <c r="F7" s="20">
        <v>121140</v>
      </c>
      <c r="G7" s="20">
        <f t="shared" si="0"/>
        <v>484560</v>
      </c>
    </row>
    <row r="8" spans="1:7" ht="106.5" customHeight="1" x14ac:dyDescent="0.25">
      <c r="A8" s="22">
        <v>3</v>
      </c>
      <c r="B8" s="8" t="s">
        <v>14</v>
      </c>
      <c r="C8" s="8" t="s">
        <v>15</v>
      </c>
      <c r="D8" s="8" t="s">
        <v>11</v>
      </c>
      <c r="E8" s="8">
        <v>20</v>
      </c>
      <c r="F8" s="15">
        <v>275000</v>
      </c>
      <c r="G8" s="15">
        <f t="shared" ref="G8:G9" si="1">E8*F8</f>
        <v>5500000</v>
      </c>
    </row>
    <row r="9" spans="1:7" ht="180" customHeight="1" x14ac:dyDescent="0.25">
      <c r="A9" s="13">
        <v>4</v>
      </c>
      <c r="B9" s="9" t="s">
        <v>16</v>
      </c>
      <c r="C9" s="9" t="s">
        <v>17</v>
      </c>
      <c r="D9" s="10" t="s">
        <v>18</v>
      </c>
      <c r="E9" s="11">
        <v>68</v>
      </c>
      <c r="F9" s="15">
        <v>50000</v>
      </c>
      <c r="G9" s="15">
        <f t="shared" si="1"/>
        <v>3400000</v>
      </c>
    </row>
    <row r="10" spans="1:7" ht="91.5" customHeight="1" x14ac:dyDescent="0.25">
      <c r="A10" s="14">
        <v>5</v>
      </c>
      <c r="B10" s="12" t="s">
        <v>19</v>
      </c>
      <c r="C10" s="12" t="s">
        <v>20</v>
      </c>
      <c r="D10" s="12" t="s">
        <v>21</v>
      </c>
      <c r="E10" s="12">
        <v>500</v>
      </c>
      <c r="F10" s="16">
        <v>14500</v>
      </c>
      <c r="G10" s="17">
        <f>F10*E10</f>
        <v>7250000</v>
      </c>
    </row>
    <row r="11" spans="1:7" ht="13.5" customHeight="1" x14ac:dyDescent="0.25">
      <c r="A11" s="1"/>
      <c r="B11" s="24" t="s">
        <v>22</v>
      </c>
      <c r="C11" s="1"/>
      <c r="D11" s="1"/>
      <c r="E11" s="1"/>
      <c r="F11" s="1"/>
      <c r="G11" s="23">
        <f>SUM(G6:G10)</f>
        <v>51485560</v>
      </c>
    </row>
    <row r="12" spans="1:7" ht="78" customHeight="1" x14ac:dyDescent="0.25">
      <c r="C12" s="4" t="s">
        <v>8</v>
      </c>
    </row>
    <row r="13" spans="1:7" ht="42.75" customHeight="1" x14ac:dyDescent="0.25">
      <c r="B13" s="26" t="s">
        <v>23</v>
      </c>
      <c r="C13" s="27"/>
      <c r="D13" s="27"/>
      <c r="E13" s="27"/>
      <c r="F13" s="27"/>
      <c r="G13" s="27"/>
    </row>
    <row r="14" spans="1:7" s="7" customFormat="1" ht="49.5" customHeight="1" x14ac:dyDescent="0.25">
      <c r="A14" s="2"/>
      <c r="B14" s="2"/>
      <c r="C14" s="4"/>
      <c r="D14" s="2"/>
      <c r="E14" s="2"/>
      <c r="F14" s="2"/>
      <c r="G14" s="2"/>
    </row>
    <row r="15" spans="1:7" ht="34.5" customHeight="1" x14ac:dyDescent="0.25">
      <c r="C15" s="5"/>
    </row>
    <row r="16" spans="1:7" ht="15" x14ac:dyDescent="0.25">
      <c r="C16" s="5"/>
    </row>
    <row r="17" spans="3:3" ht="14.25" x14ac:dyDescent="0.25">
      <c r="C17" s="6"/>
    </row>
    <row r="19" spans="3:3" ht="93.75" customHeight="1" x14ac:dyDescent="0.25"/>
    <row r="20" spans="3:3" ht="52.5" customHeight="1" x14ac:dyDescent="0.25"/>
    <row r="21" spans="3:3" ht="97.5" customHeight="1" x14ac:dyDescent="0.25"/>
    <row r="22" spans="3:3" ht="39" customHeight="1" x14ac:dyDescent="0.25"/>
    <row r="23" spans="3:3" ht="48" customHeight="1" x14ac:dyDescent="0.25"/>
    <row r="25" spans="3:3" ht="409.5" customHeight="1" x14ac:dyDescent="0.25"/>
    <row r="27" spans="3:3" ht="72" customHeight="1" x14ac:dyDescent="0.25"/>
    <row r="30" spans="3:3" ht="93.75" customHeight="1" x14ac:dyDescent="0.25"/>
  </sheetData>
  <mergeCells count="2">
    <mergeCell ref="B3:G3"/>
    <mergeCell ref="B13:G13"/>
  </mergeCells>
  <pageMargins left="0.25" right="0.25" top="0.75" bottom="0.75" header="0.3" footer="0.3"/>
  <pageSetup paperSize="9" scale="84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2024-06-21T04:37:24Z</dcterms:modified>
</cp:coreProperties>
</file>