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3250" windowHeight="13170"/>
  </bookViews>
  <sheets>
    <sheet name="Аритмология Кардиохирургия" sheetId="1" r:id="rId1"/>
  </sheets>
  <calcPr calcId="145621"/>
</workbook>
</file>

<file path=xl/calcChain.xml><?xml version="1.0" encoding="utf-8"?>
<calcChain xmlns="http://schemas.openxmlformats.org/spreadsheetml/2006/main">
  <c r="G26" i="1" l="1"/>
  <c r="G25" i="1" l="1"/>
  <c r="G24" i="1" l="1"/>
  <c r="G23" i="1"/>
  <c r="G22" i="1"/>
  <c r="G21" i="1"/>
  <c r="G20" i="1"/>
  <c r="G19" i="1"/>
  <c r="G18" i="1"/>
  <c r="G17" i="1"/>
  <c r="G16" i="1"/>
  <c r="G15" i="1"/>
  <c r="G14" i="1"/>
  <c r="G13" i="1"/>
  <c r="G12" i="1"/>
  <c r="G11" i="1"/>
  <c r="G10" i="1"/>
  <c r="G9" i="1"/>
  <c r="G8" i="1"/>
  <c r="G7" i="1"/>
  <c r="G6" i="1"/>
  <c r="G5" i="1"/>
</calcChain>
</file>

<file path=xl/sharedStrings.xml><?xml version="1.0" encoding="utf-8"?>
<sst xmlns="http://schemas.openxmlformats.org/spreadsheetml/2006/main" count="78" uniqueCount="59">
  <si>
    <t>Кол-во</t>
  </si>
  <si>
    <t>штука</t>
  </si>
  <si>
    <t>упаковка</t>
  </si>
  <si>
    <t>Приложение №1 к Тендерной документации</t>
  </si>
  <si>
    <t>Комплект</t>
  </si>
  <si>
    <t>ИКД в комплекте с электродами и интрадьюсерами  (2-камер)</t>
  </si>
  <si>
    <t xml:space="preserve">CRT-D в комплекте с электродами и интрадьюсерами </t>
  </si>
  <si>
    <t>Защитное покрытие для кабелей (рукава)</t>
  </si>
  <si>
    <t xml:space="preserve">Покрытие защитное для эндоскопической камеры одноразовое, размером 15 см на 236 см. Покрытие сделано из полипропилена не менее 40 микрон медицинского класса, прозрачный, антистатический. Само покрытие находится в свернутом состоянии в жестком, пластиковом кольце белого цвета, которое держит форму "рукава". Излишки материала остаются внутри кольца – обеспечивает удобство в работе. На краю покрытия имеется одна клейкая полоска 20 см. Защитное покрытие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t>
  </si>
  <si>
    <t>Клипсы с клипатором</t>
  </si>
  <si>
    <t xml:space="preserve">"Клипсы малые, средние (для клипаппликаторов серии «Лигаклип»)
Клипсы стерильные титановые «малые», средние , V-образной формы с дистальным типом закрытия для клипирования сосудов. Апертура открытой клипсы 2,5 мм, длина закрытой клипсы 3,0 мм и 5 мм. 
Наличие продольных и поперечных бороздок на внутренней поверхности клипс, обеспечивающих стабильную фиксацию на анатомических структурах, наличие насечек на внешней стороне клипс, конкордантных насечкам на внутренней поверхности браншей клипаппликаторов соответствующего размера, для надежного удержания клипс в браншах клипаппликатора. МРТ-совместимость.
Поставляются стерильными, в кассетах и с клиппаторами
</t>
  </si>
  <si>
    <t>Биопротез корня аорты размерами 19-29мм</t>
  </si>
  <si>
    <t>Биопротез корня аорты,  изготовлен из свиного корня аорты, хранящегося в забуферированном 0,2%-ом растворе глютаральдегида и имеет тонкое тканое покрытие из полиэстера, предназначенное для укрепления проксимальной (приточной) линии шва и для закрытия открытого свиного миокарда. Биопротез  был подвержен антикальцификационной обработке с помощью альфа-аминомасляной кислоты AOA.Подобная обработка уменьшает кальцификацию свиных створок. Данное устройство не содержит металлы и поэтому не оказывает какого-либо известного вредного воздействия при исследованиях МРТ</t>
  </si>
  <si>
    <t>Кольцо для аннулопластики митрального клапана</t>
  </si>
  <si>
    <t>Создан для поддержки формы здорового митрального кольца. Титановый каркас поддерживает анатомическую форму и ремоделирует клапанное кольцо. Седловидное кольцо способствует эффективному распределнию нагрузки на створки и сухожильные хорды. Манжета поддерживается уникальным треугольным сердечником. Отношение высоты кольца к ширине комиссур 15%. Размеры кольца 24,26,28,30,32,34. Размер между комиссурами 24,26,28,30,32,34 мм. Внутренний размер 22,24,26, 28,30,32 мм. Внешний размер 30,32,34,36,38,40 мм. Передне-задний размер 13.6; 15.1; 16.2; 17.9; 19.2; 20.6 мм. Внутренняя двухмерная площадь 227, 276, 331, 387, 450, 511 мм2</t>
  </si>
  <si>
    <t xml:space="preserve">Протез сосудистый  </t>
  </si>
  <si>
    <t>Шовный хирургический нерассасывающийся материал 2/0  USP 1/2 (18)  две иглы колющие 120 см</t>
  </si>
  <si>
    <t>Нерассасывающаяся монофиломентная нить из полипропилена синего цвета, с атравматическими иглами из стали с силиконовым покрытием, в индивидуальной увеличенной в длину упаковке (26см.) , USP (2/0), 120 см., две иглы кол/реж 18 мм., 1/2 окр, 36 штук в транспортной упаковке. Синтетические нерассасывающиеся хирургические нити  состоят из изотактического полипропиленового монофиламента. Нити  имеют цветовую маркировку, могут быть неокрашенными или окрашенными в синий цвет медным фталоцианином для повышения видимости. Данный шовный материал может иметь различный диаметр и длину(USP/EP), а также разное количество в упаковке, поставляться отдельно или с прикрепленными хирургическими иглами из нержавеющей стали различных типов и размеров. Ряд нитей специально несут предварительно установленные прокладки, что расширяет сферу использования. Идеальная нить для коронарной и сосудистой хирургии: имеет минимальную пластическую память, удобная в использовании, очень прочная</t>
  </si>
  <si>
    <t>Шовный хирургический нерассасывающийся материал 2/0  USP 1/2 (26)  две иглы колющие 120 см</t>
  </si>
  <si>
    <t>Нерассасывающаяся монофиломентная нить из полипропилена синего цвета, с атравматическими иглами из стали  с силиконовым покрытием, в индивидуальной увеличенной в длину упаковке (26см.), USP (2/0), 120 см., две иглы кол/реж 26 мм., 1/2 окр, 36 штук в транспортной упаковке. Синтетические нерассасывающиеся хирургические нити состоят из изотактического полипропиленового монофиламента. Нити имеют цветовую маркировку, могут быть неокрашенными или окрашенными в синий цвет медным фталоцианином для повышения видимости. Данный шовный материал может иметь различный диаметр и длину(USP/EP), а также разное количество в упаковке, поставляться отдельно или с прикрепленными хирургическими иглами из нержавеющей стали различных типов и размеров. Ряд нитей специально несут предварительно установленные прокладки, что расширяет сферу использования. Идеальная нить для коронарной и сосудистой хирургии: имеет минимальную пластическую память, удобная в использовании, очень прочная.</t>
  </si>
  <si>
    <t>Шовный хирургический нерассасывающийся материал 5/0 USP 1/2 (18) колющая</t>
  </si>
  <si>
    <t>Шовный хирургический нерассасывающийся материал.Нерассасывающаяся монофиломентная нить из полиамида , с атравматическими иглами из стали  с силиконовым покрытием, в индивидуальной упаковке . В транспортной упаковке по 36 штук. USP (5/0), размер нити 80 см., игла колющая 18 мм.., окружность 1/2 Синтетические нерассасывающиеся хирургические нити состоят из полиамидного монофиламента, могут быть отдельно или с ПРОКЛАДКАМИ различных размеров. Нити имеют цветовую маркировку, окрашены в синий цвет. Данный шовный материал может иметь различный диаметр и длину(USP/EP), а также разное количество в упаковке, поставляться отдельно или с прикрепленными хирургическими иглами из нержавеющей стали различных типов и размеров. Ряд нитей специально несут предварительно установленные прокладки, что расширяет сферу использования. Шовному материалу свойственны прочность, оптимальная эластичность, отсутствие пластической памяти, что гарантирует прочность узлов и минимальную травму тканей</t>
  </si>
  <si>
    <t>Шовный хирургический нерассасывающийся материал 6/0 USP 3/8 (12) колющая</t>
  </si>
  <si>
    <t>Нерассасывающаяся монофиломентная нить из полиамида, с атравматическими иглами из стали  с силиконовым покрытием, в индивидуальной упаковке. В транспортной упаковке по 36 штук. USP (6/0), размер нити 80 см., игла 12 мм.., окружность 3/8 Синтетические нерассасывающиеся хирургические нити  состоят из полиамидного монофиламента, могут быть отдельно или с ПРОКЛАДКАМИ различных размеров. Нити имеют цветовую маркировку, окрашены в синий цвет. Данный шовный материал может иметь различный диаметр и длину(USP/EP), а также разное количество в упаковке, поставляться отдельно или с прикрепленными хирургическими иглами из нержавеющей стали различных типов и размеров. Ряд нитей специально несут предварительно установленные прокладки, что расширяет сферу использования. Шовному материалу свойственны прочность, оптимальная эластичность, отсутствие пластической памяти, что гарантирует прочность узлов и минимальную травму тканей.</t>
  </si>
  <si>
    <t>Шовный хирургический нерассасывающийся материал М 3( 2/0 ) 75 см.</t>
  </si>
  <si>
    <t>Нить стерильная хирургическая, синтетическая, нерассасывающаяся, полифиламентная, изготовленная из алифатического полимера полиамида с восковым покрытием, облегчающим проведение нити через ткани. Используемые материалы не должны иметь антигенных свойств. Нить должна быть окрашена в черный цвет для улучшения визуализации в ране. Метрический размер 3, условный размер  2/0 . Длина нити не менее 70 см и не более 80 см. Количество отрезков нити в стерильном внутреннем вкладыше - 10.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нитью.Маркировка внутреннего вкладыша должна содержать наименование шовного материала, его состав, товарный знак производителя (при наличии), наименование производителя, матричный код, каталожный номер (при наличии), условный и метрический размер нити, цвет нити, длину нити, количество нитей; указание о стерильности с указанием метода стерилизации, указание об однократном применении. Нити должны быть уложены по восьмерке в картонном лотке, нити в середине длины  должны быть зафиксированы держателем из фольгированной бумаги, который выведен на отдельную поверхность упаковки для удобства извлечения и избежания спутывания нитей. Картонная упаковка должна иметь специальную отрывную часть для обеспечения удобного захвата держателя</t>
  </si>
  <si>
    <t xml:space="preserve">Синтетический нерассасывающийся хирургический шовный материал, изготовленный из политетрафторэтилена, нить USP 3/0, длина 90см, игла колющая, 1/2 окружности, длина иглы 17мм  </t>
  </si>
  <si>
    <t>Политетрафторэтилен (ПТФЭ) шовный, монофиламентный, нерассасывающийся хирургический материал. Не вызывает воспаления, является тромборезистентным. Обеспечивает надежное соединение краев раны. Не имеет памяти. Тканевая реакция минимальная. Цвет нити: белый. Нить USP 3/0, длина 90см, игла колющая, 1/2 окружности, длина иглы 17мм</t>
  </si>
  <si>
    <t>Синтетический нерассасывающийся хирургический шовный материал, изготовленный из политетрафторэтилена, нить USP 4/0, длина 90см, игла колющая, 1/2 окружности, длина иглы 17мм</t>
  </si>
  <si>
    <t>Политетрафторэтилен (ПТФЭ) шовный, монофиламентный, нерассасывающийся хирургический материал. Не вызывает воспаления, является тромборезистентным. Обеспечивает надежное соединение краев раны. Не имеет памяти. Тканевая реакция минимальная. Цвет нити: белый. Нить USP 4/0, длина 90см, игла колющая, 1/2 окружности, длина иглы 17мм</t>
  </si>
  <si>
    <t>Синтетический нерассасывающийся хирургический шовный материал, изготовленный из политетрафторэтилена, нить USP 6/0, длина 75см, игла колющая, 1/2 окружности, длина иглы 13мм</t>
  </si>
  <si>
    <t>Политетрафторэтилен (ПТФЭ) шовный, монофиламентный, нерассасывающийся хирургический материал.  Не вызывает воспаления, является тромборезистентным. Обеспечивает надежное соединение краев раны. Не имеет памяти. Тканевая реакция минимальная. Цвет нити: белый. Нить USP 6/0, длина 75см, игла колющая, 1/2 окружности, длина иглы 13мм</t>
  </si>
  <si>
    <t>Синтетический нерассасывающийся хирургический шовный материал, изготовленный из политетрафторэтилена, нить USP 7/0, длина 75см, игла колющая, 3/8 окружности, длина иглы 10мм</t>
  </si>
  <si>
    <t>Политетрафторэтилен (ПТФЭ) шовный, монофиламентный, нерассасывающийся хирургический материал.  Не вызывает воспаления, является тромборезистентным. Обеспечивает надежное соединение краев раны. Не имеет памяти. Тканевая реакция минимальная. Цвет нити: белый. Нить USP 7/0, длина 75см, игла колющая, 3/8 окружности, длина иглы 10мм</t>
  </si>
  <si>
    <t>Мешок для забора крови</t>
  </si>
  <si>
    <t>основной мешок 450 или 350мл из медицинского ПВХ; Дополнительный мешок объемом 300 мл и 450 мл с антикоагулянтом; Соединительные трубки ПВХ; Заглушки ПВХ; Игла 16G в защитном колпачке; Пластиковый держатель с иглой для вакуумных пробирок; Мешочек для забора первичной крови из медицинского ПВХ</t>
  </si>
  <si>
    <t xml:space="preserve">Стерилизующие касеты </t>
  </si>
  <si>
    <t>Стерилизующий агент кассета 7 циклов. Расходные материалы для Низкотемпературного плазменного стерилизатора PURE-50. В коробке не менее 5 кассет</t>
  </si>
  <si>
    <t xml:space="preserve">Индикаторные полоски (250шт в упаковке) </t>
  </si>
  <si>
    <t>химический индикатор – полоска,не менее  250 штук, в упаковке. Расходные материалы для Низкотемпературного плазменного стерилизатора PURE-50</t>
  </si>
  <si>
    <t>химический индикатор – лента. Расходные материалы для Низкотемпературного плазменного стерилизатора PURE-50</t>
  </si>
  <si>
    <t>№ пп</t>
  </si>
  <si>
    <t>Наименование товара, в том числе МНН</t>
  </si>
  <si>
    <t>Техническая спецификация</t>
  </si>
  <si>
    <t>Ед. изм.</t>
  </si>
  <si>
    <t>Цена, тенге</t>
  </si>
  <si>
    <t>Сумма, тенге</t>
  </si>
  <si>
    <t xml:space="preserve">Индикаторная лента </t>
  </si>
  <si>
    <t>Срок поставки товара: DDP; В течение 15 календарных по заявке Заказчика</t>
  </si>
  <si>
    <t>Место поставки товара: КГП на ПХВ «Городской кардиологический центр» УОЗ г.Алматы, 050012 Толе би 93</t>
  </si>
  <si>
    <t>Директор                                                                                                                Куанышбекова Р.Т.</t>
  </si>
  <si>
    <t>ИТОГО</t>
  </si>
  <si>
    <t>Сосудистый протез тканый полиэстеровый с импрегнацией коллагеном. Тканая структура материала основывается на горизонтальноидущих нитях над и под основной вертикальноидущей линией нитей. Материал устойчивый к долговременной нагрузке на растяжение. Уровень порозности менее 5 мл/мин/кв.см при давлении 120 мм рт. ст. Отсутствие разволокнения стенки при рассечении. Обеспечение плавного кровотока и ламинарный поток от протеза к сосуду. Внутренний диаметр (мм): 26, 28, 30, 32 длина (см): 15. Разработаны для восстановительных операций замены дуги и грудного отдела аорты</t>
  </si>
  <si>
    <t>Картридж определения активированного времени свертывания крови, высокий диапазон (HR-ACT) 2-канальный из "Система контроля гемостаза с принадлежностями</t>
  </si>
  <si>
    <t>2-х  канальный пластиковый картридж  для использования в системе менеджмента крови. Предназначен для определения  времени активированного свертывания крови и противосвертывающего действия гепарина.  Корпус картриджа выполнен из прозрачного пластика и состоит из 2-х камер, с поршневым механизмом в каждой камере. Свертывание крови активируется суспензией каолина в буфере 4-(2-гидроксиэтил)-1-пиперазинэтансульфоновой кислоты с кальцием.Объем заполнения каналов 400 мкл. Цветовое отличие по этикетке на передней стороне картриджа. Маркировка желтая квадратная сетка на белом фоне. К каждому картриджу прилагается 3 мл шприц и тупоконечная игла. Картриджи поставляются в картонной фиксирующей коробке  по 18 шт вместе со шприцами и иглами. Хранение при комнатной температуре или в холодильнике при температуре +5⁰С - +12⁰С. Срок годности  6 месяцев. Количество в упаковке 18 шт. Торговое наименование согласно регистрационному удостоверению: Картридж определения активированного времени свертывания крови, высокий диапазон (HR-ACT) 2-канальный из "Система контроля гемостаза с принадлежностями".</t>
  </si>
  <si>
    <t xml:space="preserve">3 Имплантируемый МРТ-совместимый кардиовертер- дефибриллятор с функцией сердечной ресинхронизирующей терапией  Трехкамерное устройство для сердечной ресинхронизирующей терапии с функцией кардиоверсии-дефибрилляции (СРТ-ИКД) МРТ-совместимый кардиовертер-дефибриллятор для сердечной ресинхронизирующей терапии позволяет проводить пациенту с имплантированной системой МРТ-сканирование до 3 Т, без ограничений по области (включая область сердца) и продолжительности МРТ-сканирования, при условии имплантации устройства с МРТ-совместимыми электродами и соблюдении требуемых производителем условий проведения МРТ исследования. 1. Устройство: коннекторы: IS-1, IS-4, DF-4; масса: 73,8 г.; объем: 32,5 см3; Габариты: 82 мм x 54 мм x 9,9 мм; Материалы, контактирующие с тканями тела человека: Титан, полиуретан, силиконовый каучук Форма корпуса: Физиологическая, тонкопрофильная, менее 1 см толщиной. Батарея увеличенной емкости, обеспечивающая срок службы более 13 лет. Полезная емкость батареи устройства – 1,9 А/ч. Расчётный срок службы – 11,9 лет при  следующих условиях: Режим стимуляции DDDR,  100% бивентрикулярная  стимуляция, 15% стимуляция предсердий, базовая частота 70 в минуту, длительность предсердного, право- и левожелудочкового  импульсов  0.4 мс, импеданс электродов  700 Ом, амплитуда  стимула ПП/ПЖ =  2.0 В,   ЛЖ = 3.0 В; акселерометр Вкл; два заряда конденсатора до максимальной энергии в год; запись 3-х канальной  ВПЭГ с Onset постоянно Вкл. Функция беспроводной телеметрии и беспроводной ЭКГ.Наличие функций: автоматическое измерение порогов стимуляции и автоматическое изменение параметров стимуляции при изменении порогов во всех 3-х камерах;  Функция частотной адаптации. Наличие двух сенсоров – акселерометра и физиологического сенсора минутной вентиляции/респираторного сенсора. Функция адаптации интервала АВ к частоте сердечных сокращений. Функция ответа на проведение ФП/ПТ на желудочки (ATR). Функция ответа на трепетание предсердий (AFR).Функция стабилизации частоты сокращения желудочков. Функция сглаживания частоты ритма вверх и вниз, независимо программируемая. Автоматический тест Vector Guide.  Расширенный набор алгоритмов диагностики и мониторинга сердечной недостаточности Heart Failure Sensor Suite.Функция диагностики и мониторинга ночного апноэ AP Scan. Функция анализа вариабельности сердечного ритма (SDANN и HRV Footprint).Максимальная запрограммированная энергия шока 41 Дж.Максимальная доставляемая энергия шока 35 Дж.Максимальная накапливаемая энергия шока 41 Дж.Стандартное время заряда конденсатора до максимальной энергии (41 Дж) в начале службы 8,4 сек.Максимальное количество шоков на эпизод – 8.Режимы стимуляции: DDD(R); DDD; DDI(R); DDI; VDD (R); VDD; AAI(R); AAI; VVI(R); VVI; DOO; AOO; VOO; OFF.Параметры стимуляции. Амплитуда стимуляции ПП, ПЖ, ЛЖ: 0,1 – 7,5 В. Ширина импульса: 0,1-2,0 мс.Автоматическое измерение амплитуды и подстройка порогов чувствительности по ПП, ПЖ и ЛЖ.  Чувствительность ПП, ЛЖ и ПЖ: 0.15-1.5 мВ. Полярность стимуляции ПЖ - интегрированная биполярная. Функция многоточечной стимуляции левого желудочка MultiSite Pacing. Полярность стимуляции ЛЖ -выбор из 17 векторов в 216 комбинациях (для MultiSite Pacing).Параметры стимуляции СРТ: выбор последовательности стимуляция желудочков LVa&gt;LVb&gt;LV; RV&gt;LVa&gt;LVb; LVa&gt;LVb; Off. Межжелудочковая задержка: -100 - 0 - +100 мс.Функция ответа на воспринятое собственное сокращение правого желудочка (BiV Trigger). Функция гистерезиса ритма.Максимальная частота проведения (MTR) – 50-185/мин. Максимальная сенсорная частота (MSR) – 50-185/мин. Максимальная частота стимуляции (MPR) – 50-185/мин. Звуковые предупреждающие сигналы: во время заряда конденсатора, при нарушении целостности электрода/ устройства (при превышении пределов импеданса электрода, при появлении шума на электроде, при достижении рекомендованного времени замены батареи, при превышении времени набора заряда по достижении окончания срока службы).Автоматический тест Vector Guide предоставляет клинически доступные данные по всем 17 векторам за минуту, что позволяет выбрать оптимальное место для стимуляции, которое максимизирует срок службы устройства.Комплекс алгоритмов SmartCRT™ для персонализации сердечной ресинхронизирующей терапии. Комплекс алгоритмов диагностики и мониторинга сердечной недостаточности на основе сенсоров Heart Failure Sensor Suite позволяет получить многофакторные физиологическиеиндивидуализированные клинические данные для принятия более обоснованных решений по лечению пациентов с сердечной недостаточностью.Функция трендов диагностики - обзор состояния имплантированной системы и  пациента за предшествующие 12 месяцев, с графиками, которые отображают долгосрочные клинические тенденции в состоянии пациента и работе устройства и электродов, такие как частота возникновения аритмий, частота сердечных сокращений, вариабельность сердечного ритма, двигательная активность пациента, эпизоды терапии (антитахистимуляция, дефибрилляция) с помощью устройства.Параметры обнаружения тахиаритмии:Обнаружение ФП/ТП: мониторинг, частота детекции – 100-300 в мин.Обнаружение ФЖ: интервал детекции – 240-462 мс.Обнаружение быстрой ЖТ: интервал детекции – 273-545 мс.Обнаружение ЖТ: интервал детекции – 300-667 мс.Критерии детекции – частота сердечных сокращений (интервал детекции), регулярность, наличие АВ диссоциации, морфология комплекса QRST, алгоритмы дифференциации желудочковых тахикардий от наджелудочковых – стабильность и внезапность начала. Антитахикардитическая стимуляция – автоматическое переключение АТС до набора заряда конденсатором (Quick Convert ATP). Тип терапии – Burst; Ramp; Scan; Ramp/Scan; Off.Число импульсов: 1-30. Интервал R-S1 =(%RR): 50-97%, шаг 3%. Минимальный интервал АТС V-V 120-400 мс.Технология для сокращения количества необоснованных шоков. Алгоритмы для дифференциации ФЖ / ЖТ / НЖТ. Алгоритм для распознавания электромагнитного шума на электродах. Алгоритм для подачи тревожного сигнала при повреждении электрода. Технология батареи с увеличенной емкостью увеличивает срок службы и возможности использования функций и алгоритмов устройства: расчетный срок службы при активной многоточечной стимуляции ЛЖ (MultiSite Pacing ON) составляет 13,3 года.2. Дефибриллирующий электрод: МРТ совместимый до 3Т, коннектор DF-4, фиксация – активная; наличие стероида, стандартная длина электрода 59-64 см, максимальный диаметр электрода 7.3 Fr.3.  ЛЖ электрод: коннектор IS-4, квадриполярный; пассивная фиксация; длина электрода 86-95 см.4. Предсердный электрод: МРТ-совместимый до 3Т, коннектор IS-1 Вi; фиксация – активная, наличие стероида, стандартные длины 45-59 см, Расстояние от кончика до кольца не более 11 мм, диаметр корпуса электрода менее 2 мм.5.  Интродьюсер разрывной чрескожный, 3 шт, размеры - 7, 8, 9,5 Fr 6. Система доставки для левожелудочкового электрода, внешняя часть, диаметр 9 Fr; длина 50-59 см, внутренний диаметр 7.8 Fr, наружный диаметр 9.2 Fr, кривизна CS; дилататор; нож для разрезания интродьюсера.7. Система доставки для левожелудочкового электрода, внутренняя часть, диаметр 7 Fr; длина 65-74 см, внутренний диаметр 6.3 Fr, наружный диаметр 7.4 Fr; кривизна 90-130°.8. Проводник для доставки левожелудочкового электрода c J-образным кончиком и дополнительной дистальной поддержкой - диаметр 0,014 дюйма; длина - 190 см, кривизна – CS-J.  Катетер-баллон для венографии - наружный диаметр 6 Fr; длина - 90 см. 4 200 000
</t>
  </si>
  <si>
    <t>Катетер диагностический для регистрации внутрисердечных потенциалов, количество электродов - 10</t>
  </si>
  <si>
    <t xml:space="preserve">Диагностические катетеры с фиксированной кривой оснащены изолированным полимерным стержнем и платиновыми электродами, расположенными вдоль дистального отдела стержня. Предназначены для временного внутрисердечного снятия данных, записи, стимуляции и временной кардиостимуляции при исследовании аритмии сердца 
1. Диаметр, Fr 5, 6  2. Количество полюсов  10  3. Материал электродов Платина, иридий  4. Длина, доступная к заказу, от 65см до 115см  5. Доступные кривизны катетера – CS, Cournand, Damato, Josephson, Elmhurst 6. Доступные межэлектродные расстояния – 2-5-2 мм; 2-8-2 мм; 2-9-2 мм; 2 мм; 5 мм 7. Совместимость с кабелем 10 pin Boston Scientific
</t>
  </si>
  <si>
    <t xml:space="preserve">Двухкамерный имплантируемый кардиовертер-дефибриллятор (ИКД) МРТ-совместимый двухкамерный имплантируемый кардиовертер-дефибриллятор позволяет проводить пациенту с имплантированной системой МРТ-сканирование 1,5Т и 3Т, без ограничений по области сканирования (включая область сердца) и продолжительности процедуры МРТ-сканирования, при условии имплантации устройства с МРТ-совместимыми электродами и соблюдении требуемых производителем условий проведения МРТ исследования.
1. Устройство: коннекторы: IS-1, DF-4; масса: 71,4 г.; объем: 31 см3; Габариты: 77 мм x 54 мм x 9,9 мм; Материалы, контактирующие с тканями тела человека: Титан, полиуретан, силиконовый каучук Форма корпуса: Физиологическая, тонкопрофильная, менее 1 см толщиной. Батарея увеличенной емкости, обеспечивающая срок службы более 13 лет. Полезная емкость батареи устройства – 1,8 А/ч. Расчётный срок службы – 15,4 года при  следующих условиях: Режим стимуляции DDDR,  15% стимуляции, базовая частота 60 в минуту, длительность предсердного и желудочкового  импульсов  0.4 мс, импеданс электродов  700 Ом, амплитуда  стимула ПП/ПЖ =  2.5 В; акселерометр Вкл; два заряда конденсатора до максимальной энергии в год; запись 3-х канальной  ВПЭГ с Onset постоянно Вкл.  Функция беспроводной телеметрии и беспроводной ЭКГ. Наличие функций: автоматическое измерение порогов стимуляции и автоматическое изменение параметров стимуляции при изменении порогов во всех камерах.  Функция частотной адаптации. Наличие двух сенсоров частотной адаптации – акселерометра и физиологического сенсора минутной вентиляции/респираторного сенсора. Функция адаптации интервала АВ к частоте сердечных сокращений.  Функция ответа на проведение ФП/ПТ на желудочки (ATR). Функция ответа на трепетание предсердий (AFR). Функция стабилизации частоты сокращения желудочков.  Функция сглаживания частоты ритма вверх и вниз, независимо программируемая. Алгоритм снижения процента ненужной правожелудочковой стимуляции AV Search + с поиском собственного АВ проведения.Алгоритм снижения процента ненужной правожелудочковой стимуляции RYTHMIQ с помощью переключения режимов AAI(R)DDD(R) (режим стимуляции AAI(R) with VVI Backup). Расширенный набор алгоритмов диагностики и мониторинга сердечной недостаточности Heart Failure Sensor Suite. Функция диагностики и мониторинга ночного апноэ AP Scan. Функция анализа вариабельности сердечного ритма (SDANN и HRV Footprint). Максимальная запрограммированная энергия шока 41 Дж. Максимальная доставляемая энергия шока 35 Дж. Максимальная накапливаемая энергия шока 41 Дж. Стандартное время заряда конденсатора до максимальной энергии (41 Дж) в начале службы 8,4 сек.Максимальное количество шоков на эпизод – 8. Режимы стимуляции: AAI(R) with VVI Backup; DDD(R); DDD; DDI(R); DDI; VDD (R); VDD; AAI(R); AAI; VVI(R); VVI; DOO; AOO; VOO; OFF. Параметры стимуляции. Амплитуда стимуляции ПП, ПЖ: 0,1 – 7,5 В.  Ширина импульса: 0,1-2,0 мс. Автоматическое измерение амплитуды и подстройка порогов чувствительности по ПП, ПЖ.  Чувствительность ПП, ПЖ: Авто (AGC), 0.15-1.5 мВ.  Полярность стимуляции ПЖ - интегрированная биполярная.  Функция гистерезиса ритма. Максимальная частота проведения (MTR) – 50-185/мин.  Максимальная сенсорная частота (MSR) – 50-185/мин.  Максимальная частота стимуляции (MPR) – 50-185/мин. Звуковые предупреждающие сигналы: во время заряда конденсатора, при нарушении целостности электрода/ устройства (при превышении пределов импеданса электрода, при появлении шума на электроде, при достижении рекомендованного времени замены батареи, при превышении времени набора заряда по достижении окончания срока службы).Комплекс алгоритмов диагностики и мониторинга сердечной недостаточности на основе сенсоров Heart Failure Sensor Suite позволяет получить многофакторные физиологические индивидуализированные клинические данные для принятия более обоснованных решений по лечению пациентов с сердечной недостаточностью. Функция трендов диагностики - обзор состояния имплантированной системы и пациента за предшествующие 12 месяцев, с графиками, которые отображают долгосрочные клинические тенденции в состоянии пациента и работе устройства и электродов, такие как частота возникновения аритмий, частота сердечных сокращений, вариабельность сердечного ритма, двигательная активность пациента, эпизоды терапии (антитахистимуляция, дефибрилляция) с помощью устройства. Параметры обнаружения тахиаритмии: Обнаружение ФП/ТП: мониторинг, частота детекции – 100-300 в мин. Обнаружение ФЖ: интервал детекции – 240-462 мс. Обнаружение быстрой ЖТ: интервал детекции – 273-545 мс. Обнаружение ЖТ: интервал детекции – 300-667 мс.
Критерии детекции – частота сердечных сокращений (интервал детекции), регулярность, наличие АВ диссоциации, морфология комплекса QRST, алгоритмы дифференциации желудочковых тахикардий от наджелудочковых – стабильность и внезапность начала.  Антитахикардитическая стимуляция – автоматическое переключение АТС до набора заряда конденсатором (Quick Convert ATP).  Тип терапии – Burst; Ramp; Scan; Ramp/Scan; Off. Число импульсов: 1-30. Интервал R-S1 =(%RR): 50-97%, шаг 3%. Минимальный интервал АТС V-V 120-400 мс. Технология для сокращения количества необоснованных шоков.  Алгоритмы для дифференциации ФЖ / ЖТ / НЖТ.  Алгоритм для распознавания электромагнитного шума на электродах.  Алгоритм для подачи тревожного сигнала при повреждении электрода.  Технология батареи с увеличенной емкостью увеличивает срок службы и возможности использования функций и алгоритмов устройства: расчетный срок) составляет 15,4 года. 2. Дефибриллирующий электрод: МРТ совместимый до 3Т, коннектор DF-4, фиксация – активная; наличие стероида, стандартная длина электрода 59-64 см, максимальный диаметр электрода 7.3 Fr. 3. Предсердный электрод: МРТ-совместимый до 3Т, коннектор IS-1 Вi; фиксация – активная, наличие стероида, стандартные длины 45-59 см, Расстояние от кончика до кольца не более 11 мм, диаметр корпуса электрода менее 2 мм.  Интродьюсер разрывной чрескожный, 2 шт., размеры - 7, 8 Fr.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</si>
</sst>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name val="Calibri"/>
      <family val="2"/>
      <scheme val="minor"/>
    </font>
    <font>
      <b/>
      <sz val="11"/>
      <color theme="1"/>
      <name val="Times New Roman"/>
      <family val="1"/>
      <charset val="204"/>
    </font>
    <font>
      <sz val="11"/>
      <color theme="1"/>
      <name val="Times New Roman"/>
      <family val="1"/>
      <charset val="204"/>
    </font>
    <font>
      <sz val="8"/>
      <color theme="1"/>
      <name val="Times New Roman"/>
      <family val="1"/>
      <charset val="204"/>
    </font>
    <font>
      <b/>
      <sz val="8"/>
      <color theme="1"/>
      <name val="Times New Roman"/>
      <family val="1"/>
      <charset val="204"/>
    </font>
    <font>
      <sz val="8"/>
      <name val="Times New Roman"/>
      <family val="1"/>
      <charset val="204"/>
    </font>
    <font>
      <sz val="7"/>
      <color theme="1"/>
      <name val="Times New Roman"/>
      <family val="1"/>
      <charset val="204"/>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9">
    <xf numFmtId="0" fontId="0" fillId="0" borderId="0" xfId="0"/>
    <xf numFmtId="0" fontId="3" fillId="0" borderId="0" xfId="0" applyFont="1"/>
    <xf numFmtId="0" fontId="2" fillId="0" borderId="0" xfId="0" applyFont="1"/>
    <xf numFmtId="0" fontId="3" fillId="0" borderId="0" xfId="0" applyFont="1" applyAlignment="1">
      <alignment horizontal="center" vertical="center"/>
    </xf>
    <xf numFmtId="1"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3" fontId="4" fillId="2" borderId="1" xfId="0" applyNumberFormat="1" applyFont="1" applyFill="1" applyBorder="1" applyAlignment="1">
      <alignment horizontal="center" vertical="center"/>
    </xf>
    <xf numFmtId="0" fontId="4" fillId="0" borderId="1" xfId="0" applyFont="1" applyBorder="1" applyAlignment="1">
      <alignment horizontal="center" vertical="center"/>
    </xf>
    <xf numFmtId="4" fontId="4" fillId="2" borderId="1" xfId="0" applyNumberFormat="1" applyFont="1" applyFill="1" applyBorder="1" applyAlignment="1">
      <alignment horizontal="center" vertical="center" wrapText="1"/>
    </xf>
    <xf numFmtId="0" fontId="3" fillId="0" borderId="0" xfId="0" applyFont="1" applyAlignment="1"/>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0" fontId="3" fillId="0" borderId="0" xfId="0" applyFont="1" applyAlignment="1">
      <alignment horizontal="left" vertical="center"/>
    </xf>
    <xf numFmtId="0" fontId="2" fillId="0" borderId="0" xfId="0" applyFont="1" applyAlignment="1">
      <alignment horizontal="center" vertical="center"/>
    </xf>
    <xf numFmtId="3" fontId="5" fillId="0" borderId="1" xfId="0" applyNumberFormat="1" applyFont="1" applyBorder="1" applyAlignment="1">
      <alignment horizontal="center" vertical="center"/>
    </xf>
    <xf numFmtId="0" fontId="6" fillId="2" borderId="1"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3" fontId="4"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3" fontId="3" fillId="0" borderId="0" xfId="0" applyNumberFormat="1" applyFont="1" applyAlignment="1">
      <alignment horizontal="center" vertical="center" wrapText="1"/>
    </xf>
    <xf numFmtId="0" fontId="8" fillId="0" borderId="0" xfId="0" applyFont="1" applyAlignment="1">
      <alignment horizontal="center" vertical="center"/>
    </xf>
    <xf numFmtId="0" fontId="2" fillId="0" borderId="2" xfId="0" applyFont="1" applyBorder="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L34"/>
  <sheetViews>
    <sheetView tabSelected="1" topLeftCell="A19" zoomScale="93" zoomScaleNormal="93" workbookViewId="0">
      <selection activeCell="G31" sqref="G31"/>
    </sheetView>
  </sheetViews>
  <sheetFormatPr defaultColWidth="8.85546875" defaultRowHeight="15" x14ac:dyDescent="0.25"/>
  <cols>
    <col min="1" max="1" width="6.42578125" style="2" customWidth="1"/>
    <col min="2" max="2" width="34.5703125" style="3" customWidth="1"/>
    <col min="3" max="3" width="118.85546875" style="3" customWidth="1"/>
    <col min="4" max="4" width="9" style="3" customWidth="1"/>
    <col min="5" max="5" width="9.85546875" style="3" customWidth="1"/>
    <col min="6" max="6" width="14.5703125" style="4" customWidth="1"/>
    <col min="7" max="7" width="19.28515625" style="5" customWidth="1"/>
    <col min="8" max="8" width="19.28515625" style="27" customWidth="1"/>
    <col min="9" max="16384" width="8.85546875" style="1"/>
  </cols>
  <sheetData>
    <row r="3" spans="1:8" x14ac:dyDescent="0.25">
      <c r="A3" s="28" t="s">
        <v>3</v>
      </c>
      <c r="B3" s="28"/>
      <c r="C3" s="28"/>
      <c r="D3" s="28"/>
      <c r="E3" s="28"/>
      <c r="F3" s="28"/>
      <c r="G3" s="28"/>
    </row>
    <row r="4" spans="1:8" x14ac:dyDescent="0.25">
      <c r="A4" s="12" t="s">
        <v>41</v>
      </c>
      <c r="B4" s="12" t="s">
        <v>42</v>
      </c>
      <c r="C4" s="12" t="s">
        <v>43</v>
      </c>
      <c r="D4" s="12" t="s">
        <v>44</v>
      </c>
      <c r="E4" s="12" t="s">
        <v>0</v>
      </c>
      <c r="F4" s="12" t="s">
        <v>45</v>
      </c>
      <c r="G4" s="12" t="s">
        <v>46</v>
      </c>
      <c r="H4" s="1"/>
    </row>
    <row r="5" spans="1:8" ht="367.5" x14ac:dyDescent="0.25">
      <c r="A5" s="7">
        <v>1</v>
      </c>
      <c r="B5" s="6" t="s">
        <v>5</v>
      </c>
      <c r="C5" s="24" t="s">
        <v>58</v>
      </c>
      <c r="D5" s="7" t="s">
        <v>4</v>
      </c>
      <c r="E5" s="7">
        <v>20</v>
      </c>
      <c r="F5" s="8">
        <v>3500000</v>
      </c>
      <c r="G5" s="8">
        <f>F5*E5</f>
        <v>70000000</v>
      </c>
      <c r="H5" s="1"/>
    </row>
    <row r="6" spans="1:8" ht="409.5" x14ac:dyDescent="0.25">
      <c r="A6" s="7">
        <v>2</v>
      </c>
      <c r="B6" s="13" t="s">
        <v>6</v>
      </c>
      <c r="C6" s="25" t="s">
        <v>55</v>
      </c>
      <c r="D6" s="9" t="s">
        <v>4</v>
      </c>
      <c r="E6" s="9">
        <v>10</v>
      </c>
      <c r="F6" s="14">
        <v>4200000</v>
      </c>
      <c r="G6" s="14">
        <f>F6*E6</f>
        <v>42000000</v>
      </c>
      <c r="H6" s="1"/>
    </row>
    <row r="7" spans="1:8" ht="67.5" x14ac:dyDescent="0.25">
      <c r="A7" s="7">
        <v>3</v>
      </c>
      <c r="B7" s="13" t="s">
        <v>7</v>
      </c>
      <c r="C7" s="13" t="s">
        <v>8</v>
      </c>
      <c r="D7" s="9" t="s">
        <v>1</v>
      </c>
      <c r="E7" s="9">
        <v>300</v>
      </c>
      <c r="F7" s="14">
        <v>3450</v>
      </c>
      <c r="G7" s="14">
        <f t="shared" ref="G7" si="0">F7*E7</f>
        <v>1035000</v>
      </c>
      <c r="H7" s="1"/>
    </row>
    <row r="8" spans="1:8" ht="90" x14ac:dyDescent="0.25">
      <c r="A8" s="7">
        <v>4</v>
      </c>
      <c r="B8" s="9" t="s">
        <v>9</v>
      </c>
      <c r="C8" s="13" t="s">
        <v>10</v>
      </c>
      <c r="D8" s="9" t="s">
        <v>1</v>
      </c>
      <c r="E8" s="9">
        <v>330</v>
      </c>
      <c r="F8" s="14">
        <v>3700</v>
      </c>
      <c r="G8" s="14">
        <f t="shared" ref="G8" si="1">F8*E8</f>
        <v>1221000</v>
      </c>
      <c r="H8" s="1"/>
    </row>
    <row r="9" spans="1:8" ht="45" x14ac:dyDescent="0.25">
      <c r="A9" s="7">
        <v>5</v>
      </c>
      <c r="B9" s="15" t="s">
        <v>11</v>
      </c>
      <c r="C9" s="15" t="s">
        <v>12</v>
      </c>
      <c r="D9" s="15" t="s">
        <v>1</v>
      </c>
      <c r="E9" s="15">
        <v>1</v>
      </c>
      <c r="F9" s="16">
        <v>1250000</v>
      </c>
      <c r="G9" s="16">
        <f t="shared" ref="G9:G22" si="2">E9*F9</f>
        <v>1250000</v>
      </c>
      <c r="H9" s="1"/>
    </row>
    <row r="10" spans="1:8" ht="56.25" x14ac:dyDescent="0.25">
      <c r="A10" s="7">
        <v>6</v>
      </c>
      <c r="B10" s="6" t="s">
        <v>13</v>
      </c>
      <c r="C10" s="6" t="s">
        <v>14</v>
      </c>
      <c r="D10" s="6" t="s">
        <v>1</v>
      </c>
      <c r="E10" s="6">
        <v>20</v>
      </c>
      <c r="F10" s="10">
        <v>275000</v>
      </c>
      <c r="G10" s="10">
        <f t="shared" si="2"/>
        <v>5500000</v>
      </c>
      <c r="H10" s="1"/>
    </row>
    <row r="11" spans="1:8" ht="45" x14ac:dyDescent="0.25">
      <c r="A11" s="7">
        <v>7</v>
      </c>
      <c r="B11" s="15" t="s">
        <v>15</v>
      </c>
      <c r="C11" s="15" t="s">
        <v>52</v>
      </c>
      <c r="D11" s="15" t="s">
        <v>1</v>
      </c>
      <c r="E11" s="15">
        <v>10</v>
      </c>
      <c r="F11" s="16">
        <v>299000</v>
      </c>
      <c r="G11" s="16">
        <f t="shared" si="2"/>
        <v>2990000</v>
      </c>
      <c r="H11" s="1"/>
    </row>
    <row r="12" spans="1:8" ht="78.75" x14ac:dyDescent="0.25">
      <c r="A12" s="7">
        <v>8</v>
      </c>
      <c r="B12" s="15" t="s">
        <v>16</v>
      </c>
      <c r="C12" s="15" t="s">
        <v>17</v>
      </c>
      <c r="D12" s="15" t="s">
        <v>1</v>
      </c>
      <c r="E12" s="15">
        <v>36</v>
      </c>
      <c r="F12" s="16">
        <v>2700</v>
      </c>
      <c r="G12" s="16">
        <f t="shared" si="2"/>
        <v>97200</v>
      </c>
      <c r="H12" s="1"/>
    </row>
    <row r="13" spans="1:8" ht="78.75" x14ac:dyDescent="0.25">
      <c r="A13" s="7">
        <v>9</v>
      </c>
      <c r="B13" s="15" t="s">
        <v>18</v>
      </c>
      <c r="C13" s="15" t="s">
        <v>19</v>
      </c>
      <c r="D13" s="15" t="s">
        <v>1</v>
      </c>
      <c r="E13" s="15">
        <v>36</v>
      </c>
      <c r="F13" s="16">
        <v>2700</v>
      </c>
      <c r="G13" s="16">
        <f t="shared" si="2"/>
        <v>97200</v>
      </c>
      <c r="H13" s="1"/>
    </row>
    <row r="14" spans="1:8" ht="78.75" x14ac:dyDescent="0.25">
      <c r="A14" s="7">
        <v>10</v>
      </c>
      <c r="B14" s="15" t="s">
        <v>20</v>
      </c>
      <c r="C14" s="15" t="s">
        <v>21</v>
      </c>
      <c r="D14" s="15" t="s">
        <v>1</v>
      </c>
      <c r="E14" s="15">
        <v>36</v>
      </c>
      <c r="F14" s="16">
        <v>3300</v>
      </c>
      <c r="G14" s="16">
        <f t="shared" si="2"/>
        <v>118800</v>
      </c>
      <c r="H14" s="1"/>
    </row>
    <row r="15" spans="1:8" ht="78.75" x14ac:dyDescent="0.25">
      <c r="A15" s="7">
        <v>11</v>
      </c>
      <c r="B15" s="15" t="s">
        <v>22</v>
      </c>
      <c r="C15" s="15" t="s">
        <v>23</v>
      </c>
      <c r="D15" s="15" t="s">
        <v>1</v>
      </c>
      <c r="E15" s="15">
        <v>36</v>
      </c>
      <c r="F15" s="16">
        <v>5600</v>
      </c>
      <c r="G15" s="16">
        <f t="shared" si="2"/>
        <v>201600</v>
      </c>
      <c r="H15" s="1"/>
    </row>
    <row r="16" spans="1:8" ht="135" x14ac:dyDescent="0.25">
      <c r="A16" s="7">
        <v>12</v>
      </c>
      <c r="B16" s="15" t="s">
        <v>24</v>
      </c>
      <c r="C16" s="15" t="s">
        <v>25</v>
      </c>
      <c r="D16" s="15" t="s">
        <v>1</v>
      </c>
      <c r="E16" s="15">
        <v>144</v>
      </c>
      <c r="F16" s="16">
        <v>1800</v>
      </c>
      <c r="G16" s="16">
        <f t="shared" si="2"/>
        <v>259200</v>
      </c>
      <c r="H16" s="1"/>
    </row>
    <row r="17" spans="1:12" ht="56.25" x14ac:dyDescent="0.25">
      <c r="A17" s="7">
        <v>13</v>
      </c>
      <c r="B17" s="15" t="s">
        <v>26</v>
      </c>
      <c r="C17" s="15" t="s">
        <v>27</v>
      </c>
      <c r="D17" s="15" t="s">
        <v>1</v>
      </c>
      <c r="E17" s="15">
        <v>12</v>
      </c>
      <c r="F17" s="16">
        <v>3100</v>
      </c>
      <c r="G17" s="16">
        <f t="shared" si="2"/>
        <v>37200</v>
      </c>
      <c r="H17" s="1"/>
    </row>
    <row r="18" spans="1:12" ht="56.25" x14ac:dyDescent="0.25">
      <c r="A18" s="7">
        <v>14</v>
      </c>
      <c r="B18" s="15" t="s">
        <v>28</v>
      </c>
      <c r="C18" s="15" t="s">
        <v>29</v>
      </c>
      <c r="D18" s="15" t="s">
        <v>1</v>
      </c>
      <c r="E18" s="15">
        <v>12</v>
      </c>
      <c r="F18" s="16">
        <v>3000</v>
      </c>
      <c r="G18" s="16">
        <f t="shared" si="2"/>
        <v>36000</v>
      </c>
      <c r="H18" s="1"/>
    </row>
    <row r="19" spans="1:12" ht="56.25" x14ac:dyDescent="0.25">
      <c r="A19" s="7">
        <v>15</v>
      </c>
      <c r="B19" s="15" t="s">
        <v>30</v>
      </c>
      <c r="C19" s="15" t="s">
        <v>31</v>
      </c>
      <c r="D19" s="15" t="s">
        <v>1</v>
      </c>
      <c r="E19" s="15">
        <v>12</v>
      </c>
      <c r="F19" s="16">
        <v>4570</v>
      </c>
      <c r="G19" s="16">
        <f t="shared" si="2"/>
        <v>54840</v>
      </c>
      <c r="H19" s="1"/>
    </row>
    <row r="20" spans="1:12" ht="56.25" x14ac:dyDescent="0.25">
      <c r="A20" s="7">
        <v>16</v>
      </c>
      <c r="B20" s="15" t="s">
        <v>32</v>
      </c>
      <c r="C20" s="15" t="s">
        <v>33</v>
      </c>
      <c r="D20" s="15" t="s">
        <v>1</v>
      </c>
      <c r="E20" s="15">
        <v>12</v>
      </c>
      <c r="F20" s="16">
        <v>6200</v>
      </c>
      <c r="G20" s="16">
        <f t="shared" si="2"/>
        <v>74400</v>
      </c>
      <c r="H20" s="1"/>
    </row>
    <row r="21" spans="1:12" ht="33.75" x14ac:dyDescent="0.25">
      <c r="A21" s="7">
        <v>17</v>
      </c>
      <c r="B21" s="17" t="s">
        <v>34</v>
      </c>
      <c r="C21" s="15" t="s">
        <v>35</v>
      </c>
      <c r="D21" s="15" t="s">
        <v>1</v>
      </c>
      <c r="E21" s="15">
        <v>400</v>
      </c>
      <c r="F21" s="16">
        <v>1900</v>
      </c>
      <c r="G21" s="16">
        <f t="shared" si="2"/>
        <v>760000</v>
      </c>
      <c r="H21" s="1"/>
    </row>
    <row r="22" spans="1:12" x14ac:dyDescent="0.25">
      <c r="A22" s="7">
        <v>18</v>
      </c>
      <c r="B22" s="15" t="s">
        <v>36</v>
      </c>
      <c r="C22" s="15" t="s">
        <v>37</v>
      </c>
      <c r="D22" s="15" t="s">
        <v>1</v>
      </c>
      <c r="E22" s="15">
        <v>10</v>
      </c>
      <c r="F22" s="16">
        <v>200000</v>
      </c>
      <c r="G22" s="16">
        <f t="shared" si="2"/>
        <v>2000000</v>
      </c>
      <c r="H22" s="1"/>
    </row>
    <row r="23" spans="1:12" x14ac:dyDescent="0.25">
      <c r="A23" s="7">
        <v>19</v>
      </c>
      <c r="B23" s="15" t="s">
        <v>38</v>
      </c>
      <c r="C23" s="15" t="s">
        <v>39</v>
      </c>
      <c r="D23" s="15" t="s">
        <v>2</v>
      </c>
      <c r="E23" s="15">
        <v>5</v>
      </c>
      <c r="F23" s="16">
        <v>58500</v>
      </c>
      <c r="G23" s="16">
        <f t="shared" ref="G23:G25" si="3">E23*F23</f>
        <v>292500</v>
      </c>
      <c r="H23" s="1"/>
    </row>
    <row r="24" spans="1:12" x14ac:dyDescent="0.25">
      <c r="A24" s="7">
        <v>20</v>
      </c>
      <c r="B24" s="15" t="s">
        <v>47</v>
      </c>
      <c r="C24" s="15" t="s">
        <v>40</v>
      </c>
      <c r="D24" s="15" t="s">
        <v>1</v>
      </c>
      <c r="E24" s="15">
        <v>70</v>
      </c>
      <c r="F24" s="16">
        <v>27500</v>
      </c>
      <c r="G24" s="16">
        <f t="shared" si="3"/>
        <v>1925000</v>
      </c>
      <c r="H24" s="1"/>
    </row>
    <row r="25" spans="1:12" ht="89.25" customHeight="1" x14ac:dyDescent="0.25">
      <c r="A25" s="7">
        <v>21</v>
      </c>
      <c r="B25" s="21" t="s">
        <v>53</v>
      </c>
      <c r="C25" s="21" t="s">
        <v>54</v>
      </c>
      <c r="D25" s="22" t="s">
        <v>2</v>
      </c>
      <c r="E25" s="23">
        <v>115</v>
      </c>
      <c r="F25" s="10">
        <v>50000</v>
      </c>
      <c r="G25" s="10">
        <f t="shared" si="3"/>
        <v>5750000</v>
      </c>
      <c r="H25" s="1"/>
    </row>
    <row r="26" spans="1:12" ht="57" customHeight="1" x14ac:dyDescent="0.25">
      <c r="A26" s="7">
        <v>22</v>
      </c>
      <c r="B26" s="21" t="s">
        <v>56</v>
      </c>
      <c r="C26" s="21" t="s">
        <v>57</v>
      </c>
      <c r="D26" s="22" t="s">
        <v>1</v>
      </c>
      <c r="E26" s="23">
        <v>150</v>
      </c>
      <c r="F26" s="10">
        <v>390000</v>
      </c>
      <c r="G26" s="10">
        <f>F26*E26</f>
        <v>58500000</v>
      </c>
      <c r="H26" s="1"/>
    </row>
    <row r="27" spans="1:12" x14ac:dyDescent="0.25">
      <c r="A27" s="9"/>
      <c r="B27" s="9" t="s">
        <v>51</v>
      </c>
      <c r="C27" s="9"/>
      <c r="D27" s="9"/>
      <c r="E27" s="9"/>
      <c r="F27" s="9"/>
      <c r="G27" s="20">
        <v>194199940</v>
      </c>
      <c r="H27" s="1"/>
    </row>
    <row r="28" spans="1:12" x14ac:dyDescent="0.25">
      <c r="G28" s="26"/>
      <c r="I28" s="11"/>
      <c r="J28" s="11"/>
      <c r="K28" s="11"/>
      <c r="L28" s="11"/>
    </row>
    <row r="29" spans="1:12" x14ac:dyDescent="0.25">
      <c r="C29" s="18" t="s">
        <v>48</v>
      </c>
      <c r="I29" s="11"/>
      <c r="J29" s="11"/>
      <c r="K29" s="11"/>
      <c r="L29" s="11"/>
    </row>
    <row r="30" spans="1:12" x14ac:dyDescent="0.25">
      <c r="C30" s="18"/>
      <c r="I30" s="11"/>
      <c r="J30" s="11"/>
      <c r="K30" s="11"/>
      <c r="L30" s="11"/>
    </row>
    <row r="31" spans="1:12" x14ac:dyDescent="0.25">
      <c r="C31" s="18" t="s">
        <v>49</v>
      </c>
      <c r="I31" s="11"/>
      <c r="J31" s="11"/>
      <c r="K31" s="11"/>
      <c r="L31" s="11"/>
    </row>
    <row r="32" spans="1:12" x14ac:dyDescent="0.25">
      <c r="I32" s="11"/>
      <c r="J32" s="11"/>
      <c r="K32" s="11"/>
      <c r="L32" s="11"/>
    </row>
    <row r="33" spans="3:12" x14ac:dyDescent="0.25">
      <c r="I33" s="11"/>
      <c r="J33" s="11"/>
      <c r="K33" s="11"/>
      <c r="L33" s="11"/>
    </row>
    <row r="34" spans="3:12" x14ac:dyDescent="0.25">
      <c r="C34" s="19" t="s">
        <v>50</v>
      </c>
    </row>
  </sheetData>
  <mergeCells count="1">
    <mergeCell ref="A3:G3"/>
  </mergeCells>
  <phoneticPr fontId="1" type="noConversion"/>
  <pageMargins left="0.11811023622047245" right="0.11811023622047245" top="0.39370078740157483" bottom="0.47244094488188981" header="0.31496062992125984" footer="0.31496062992125984"/>
  <pageSetup paperSize="9" scale="57" fitToHeight="0" orientation="landscape"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Аритмология Кардиохирургия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2024-05-02T07:00:17Z</cp:lastPrinted>
  <dcterms:created xsi:type="dcterms:W3CDTF">2015-06-05T18:19:34Z</dcterms:created>
  <dcterms:modified xsi:type="dcterms:W3CDTF">2024-05-03T11:36:02Z</dcterms:modified>
</cp:coreProperties>
</file>