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20" yWindow="-120" windowWidth="23250" windowHeight="13170"/>
  </bookViews>
  <sheets>
    <sheet name="Расходники Рентгенхирургии" sheetId="1" r:id="rId1"/>
  </sheets>
  <calcPr calcId="145621" refMode="R1C1"/>
</workbook>
</file>

<file path=xl/calcChain.xml><?xml version="1.0" encoding="utf-8"?>
<calcChain xmlns="http://schemas.openxmlformats.org/spreadsheetml/2006/main">
  <c r="G5" i="1" l="1"/>
  <c r="G7" i="1"/>
  <c r="G8" i="1"/>
  <c r="G9" i="1"/>
  <c r="G10" i="1"/>
  <c r="G11" i="1"/>
  <c r="G12" i="1"/>
  <c r="G13" i="1"/>
  <c r="G14" i="1"/>
  <c r="G15" i="1"/>
  <c r="G16" i="1"/>
  <c r="G17" i="1"/>
  <c r="G18" i="1"/>
  <c r="G19" i="1"/>
  <c r="G20" i="1"/>
  <c r="G21" i="1"/>
  <c r="G22" i="1"/>
  <c r="G23" i="1"/>
  <c r="G24" i="1"/>
  <c r="G25" i="1"/>
  <c r="G26" i="1"/>
  <c r="G27" i="1"/>
  <c r="G28" i="1"/>
  <c r="G29" i="1"/>
  <c r="G30" i="1"/>
  <c r="G31" i="1"/>
  <c r="G32" i="1"/>
  <c r="G33" i="1"/>
  <c r="G34" i="1" l="1"/>
</calcChain>
</file>

<file path=xl/sharedStrings.xml><?xml version="1.0" encoding="utf-8"?>
<sst xmlns="http://schemas.openxmlformats.org/spreadsheetml/2006/main" count="96" uniqueCount="72">
  <si>
    <t>Наименование ЛС и МИ (международное непатентованное наименование) МНН</t>
  </si>
  <si>
    <t>Ед.
изм.</t>
  </si>
  <si>
    <t>Кол-во</t>
  </si>
  <si>
    <t>Цена за ед. тенге</t>
  </si>
  <si>
    <t>Общая сумма тенге</t>
  </si>
  <si>
    <t>№ п/п</t>
  </si>
  <si>
    <t>Полная характеристика закупаемых товаров</t>
  </si>
  <si>
    <t>комплект</t>
  </si>
  <si>
    <t>Индивидуальный процедурный комплект для ТАВИ</t>
  </si>
  <si>
    <t xml:space="preserve">Интродьюсер для трансрадиального доступа </t>
  </si>
  <si>
    <t>Интродьюсер для трансрадиального доступа. Возможность выбора диаметра 4, 5, 6, 7 Fr. Возможность выбора длины интродьюсеров длиной 7, 10 см.  Возможность выбора интродьюсеров с ренгенконтрастной меткой. Возможность выбора цветовой кодировки диаметра интродьюсера. Наличие ушка на интродьюсере для подшивания к коже, что обеспечивает удобство фиксации интродьюсера. Возможность выбора двухслойной стенки, с внешним слоем из ETFE. Возможность выбора в комплекте дилятатора, гемостатического клапана.  Наличие защитного механизма на дилятаторе, препятствующего самопроизвольному открытию. Возможность выбора интродьюсеров с гидрофильным покрытием.  Наличие интродьюсеров с иглой в комплекте. Наличие возможности выбора комплекта интродьюсера с металлической иглой или иглой-катетером. Возможность выбора педиатрических наборов. Длина дилататора (мм): 125; 155. Наличие выбора диаметра прямого, стального мини проводника: 0,018", 0,021",0,025". Длина прямого, стального мини проводника 45см. Игла 20Gx 35мм (для мини проводника 0,025"), игла 21Gx 35мм (для мини проводника 0,018"), игла 22Gx 35мм (для мини проводника 0,018").</t>
  </si>
  <si>
    <t>штука</t>
  </si>
  <si>
    <t>Интродьюсер радиальный с уменьшенной толщиной стенки, в комплекте с манжетой для гемостаза</t>
  </si>
  <si>
    <t>Интродьюсер для трансрадиального доступа, Возможность выбора диаметра 5, 6, 7 Fr. Наружный диаметр интродьюсеров: 5 Fr - 2,13 мм, 6 Fr - 2,46 мм, 7 Fr - 2,79 мм. Возможность выбора длины интродьюсеров длиной 10, 16 см.  Возможность выбора интродьюсеров с ренгенконтрастной меткой. Возможность выбора цветовой кодировки диаметра интродьюсера. Возможность выбора двухслойной стенки, с внешним слоем из ETFE. Возможность выбора в комплекте дилятатора, гемостатического клапана.  Наличие защитного механизма на дилятаторе, препятствующего самопроизвольному открытию. Наличие интродьюсеров с гидрофильным покрытием.  Наличие интродьюсеров с иглой в комплекте.  Наличие возможности выбора комплекта интродьюсера с металлической иглой или иглой-катетером. Наличие выбора диаметра прямого, стального или пластикового мини проводника: 0,018", 0,021",0,025". Длина мини проводника 45, 80 см. Игла 18G длиной 64мм. Игла 20G длиной: 35, 51 мм (для мини проводника 0,025"), Игла 21G длиной 35 мм (для мини проводника 0,021"), игла 22G длиной: 25, 35 мм (для мини проводника 0,021").</t>
  </si>
  <si>
    <t>Интродьюсер для феморального доступа</t>
  </si>
  <si>
    <t>Интродьюсер феморальный. Возможность выбора диаметра 4, 5, 6, 7, 8, 9, 10, 11 Fr.  Возможность выбора длины интродьюсеров длиной 5,7, 10 см. Возможность выбора интродьюсеров с ренгенконтрастной меткой. Возможность выбора цветовой кодировки диаметра интродьюсера.  Возможность выбора двухслойной стенки, с внешним слоем из ETFE.  Возможность выбора в комплекте дилятатора, гемостатического клапана.  Наличие защитного механизма на дилятаторе, препятствующего самопроизвольному открытию. Возможность выбора интродьюсеров с гидрофильным покрытием.  Наличие интродьюсеров с иглой в комплекте 20 G x 32 mm, 20 G x 36 mm, 21 G x 36 mm, 20 G x 38 mm, 21 G x 35 mm, 20 G x 51 mm, 18 G x 64 mm, 18 G x 70mm. . Наличие возможности выбора комплекта интродьюсера с металлической иглой или иглой-катетером.  Возможность выбора педиатрических наборов.  Наличие выбора длин минипроводника 45см, 80см. Наличие выбора диаметра мини проводника: 0,018",0,021", 0,025", 0,035", 0,038".</t>
  </si>
  <si>
    <t>Катетер диагностический</t>
  </si>
  <si>
    <t xml:space="preserve">катетер диагностический.  Материал катетера: наружный слой – нейлон с полиуретаном, средний слой – двойная оплетка из нержавеющей стали на всем протяжении катетера, за исключением дистальных 2 см, внутренний слой – нейлон с полиуретаном. Наличие наружного диаметра 4, 5 и 6 Fr. Наличие увеличенного внутреннего просвета 4Fr не менее 0,041”/1,03 мм,  5Fr не менее 0,047”/1,20 мм,  6Fr не менее 0,051”/1,30 мм. Совместимость с 0,038”/0,97 мм проводником. Максимальное давление не более 1000 psi /6,895 kpa. Мягкий полипропиленовый кончик катетеров за исключением Pigtail.  Наличие выбора длины катетеров 65см, 80см, 90см, 100см, 110см.  Наличие выбора специальных форм для правой и левой коронарных артерии, для трансрадиального доступа. </t>
  </si>
  <si>
    <t>проводник диагностический гидрофильный</t>
  </si>
  <si>
    <t xml:space="preserve">проводники диагностические.  Материал проводника: высокоэластичный сплав на основе нитинола, оболочка из полиуретана и вольфрама, покрытый полиуретаном.  Наличие выбора диаметров: 0,018”; 0,025”; 0,032”; 0,035”; 0,038”.  Наличие выбора длин проводника: 50; 80; 120; 150; 180 см.  Наличие возможности выбора формы проводников: прямой; прямой жесткий; изогнутый; изгиб 45º; изгиб 45º жесткий.  Длина гибкой дистальной части: 10; 30; 50; 80 мм. Наличие полимерного гидрофильного устойчивого покрытия  по всей длине проводника. </t>
  </si>
  <si>
    <t>Микро катетер для прохождения диффузных поражений и хронических окклюзий</t>
  </si>
  <si>
    <t>Усиленный, суживающийся в дистальном направлении шафт. Диаметр дистальный: не более 0,87 мм (2,6 Fr). Диаметр проксимальный: не более 0,93 мм (2,8 Fr).Наличие длин, см: 150 см. Атравматичный зауженный конусный кончик для лучшей проходимости в узкие окклюзии: с длинной не менее 1мм для лучшей визуализации и отслеживаемости с наружним диаметром не менее 0,53 мм. Проксимальная втулка (HUB) в виде спирали для  защиты проксимального стержня и предотвращения излишнего изгиба и перелома. Внутренний диаметр: 0.38 мм (0,015”), наружний диаметр 0,42 мм. (1,3Fr). Спирали армированные нитями вольфрама. Полимерное гидрофильное покрытие. Используемые проводники:  не более 0,36мм (0,014”), используемые проводниковые катетеры: при использовании 2х микрокатетров или микрокатетера и баллона рекомендованно 7 Fr, при использовании микрокатетера и IVUS рекомендованно 8Fr. минимальный внутренний диаметр катетера должен составлять не менее 1,05мм (0,041"). Максимальное давление: kPe/psi 2,079/300. Назначение: облегчает, ускоряет и делает более безопасным лечение поражений всех видов, позволяет делать суперселективное введение контраста, дает поддержку при проведении проводника, позволяет делать замену проводников, делает предилятацию каналов, проходит наиболее извилистые микроканалы.
Срок хранения с момента производства, мес.: не менее 36</t>
  </si>
  <si>
    <t>Микрокатетер гидрофильный</t>
  </si>
  <si>
    <t>Наружная поверхность микрокатетера изготовлена из полиамидного эластомера с покрытием из гидрофильного полимера для обеспечения высоких смазочных свойств при увлажнении поверхности. Кончик изготовлен из полиуретана. Внутренняя полость стержня (за исключением соединителя) покрыта слоем фторсодержащего полимера, облегчающего продвижение направляющего проводника и других устройств. Кончик является рентгенконтрастным. Универсальный микрокатетер имеет ультратонкий наконечник, наконечник сужается до 0,48 мм (0,019 дюйма (1,4 Fr)), наконечник имеет исключительную гибкость которая позволяет плавно проходит извилистую анатомию сосудов. Профиль микрокатетера 0,62 мм (1,9 Fr). Микрокатетер имеет тонкую конструкцию для прохождения микрососудов, 2 микрокатетера  помещаются в направляющем катетере 6 Fr, высокоточный шафт с оплеткой ACT ONE, уникальное плетение обеспечивает лучшую гибкость в своём классе, повышенная устойчивость к перекручиванию в извилистой анатомий сосудов. Имеет повышенную устойчивость к перегибам в извилистой анатомии. Микрокатетер обеспечивает оптимальную работу проводника.  Наружный диаметр кончика 0.48мм (1.4Fr), наружный диаметр дистальной части шафта 0.62мм (1.9Fr), наружный диаметр проксимальной части шафта 0.85мм (2.6Fr); Внутрений диаметр кончика 0.40мм(0.016дюйма), внутрений диаметр шафта 0.55мм(0.022дюйма) Наличие длин микрокатетера: 135 мм и 150 мм. Длина гидрофильного покрытия 70 и 85 мм. Поставляется стерильным.</t>
  </si>
  <si>
    <t xml:space="preserve">Ловушка для удаления инородных тел </t>
  </si>
  <si>
    <t>Система для извлечения и манипуляции с инородными предметами внутри просвета сосуда. Наличие трех петель. Материал петель суперэластичный нитинол, обеспечивающий высокую гибкость и устойчивость к изломам. Рабочий диаметр ловушки: 6-10, 9-15, 12-20, 18-30 и 27-45мм, диаметр шафта 0,026 дюймов. Длина катетера 100 см для ловушки 120см, внутренний диаметр катетера 062, .074 дюймов. Длина ловушки 120 см (для рабочего диаметра 6-45мм). Размер катетера 6F для рабочего диаметра 6-20мм, 7F для рабочего диаметра 18-45мм. Наличие рентгеноконтрастной маркерной зоны на кончике катетера. Материал доставочного катетера тефлон (FEP). Изогнутый на 15° кончик у катетеров 6 и 7 Fr для лучшей управляемости. Наличие платиновой нити на петлях ловушки для улучшенной визуализации. В наборе ловушка, торк девайс, интродьюсер и катетер. Ловушка и катетер упакованы отдельно.</t>
  </si>
  <si>
    <t>Ловушка для удаления инородных тел из коронарных сосудов</t>
  </si>
  <si>
    <t>Система для извлечения и манипуляции с инородными предметами внутри просвета сосуда. Наличие трех петель. Материал петель суперэластичный нитинол, обеспечивающий высокую гибкость и устойчивость к изломам. Рабочий диаметр ловушки: 2-4, 4-8, мм, диаметр шафта 0,018 дюймов. Длина катетера 150 см для ловушки 175см и, внутренний диаметр катетера .030, дюймов. Длина ловушки 175 см (для рабочего диаметра 2-4 и 4-8мм). Размер катетера 3.2F для рабочего диаметра 2-8мм. Наличие рентгеноконтрастной маркерной зоны на кончике катетера. Материал доставочного катетера тефлон (FEP). Наличие платиновой нити на петлях ловушки для улучшенной визуализации. В наборе ловушка, торк девайс, интродьюсер и катетер. Ловушка и катетер упакованы отдельно.</t>
  </si>
  <si>
    <t>Стент-графт торакальный с системой доставки с дополнительными модулями</t>
  </si>
  <si>
    <t>Самораскрывающийся трубчатый эндопротез для рентгенэндоваскулярной реконструкции аневризм грудной отдела аорты с открытой короной в проксимальной части. Самораскрывающийся эндопротез на доставляющем катетере, состоящий из полиэфирного тканного графта и эластического каркаса, изготовленного из нитиноловой проволоки. Отсутствие вспомогательных фиксирующих приспособлений (крючков, зубцов и подобных) для фиксации стента.   Наличие легко визуализируемых под рентгеноскопом платиноиридиевых рентгеноконтрастных меток, для обеспечения рентгенографической визуализации его краев в виде цифры «8»: 4 шт. в проксимальной части и 1 в центральной части, в виде «0» - 2 шт. в дистальной части. Проксимальный диаметр графта 22 - 46, дистальный диаметр графта 22 - 46, диаметр системы доставки  22-25, общая длина покрытой части 112 - 212</t>
  </si>
  <si>
    <t>баллон для стент графта</t>
  </si>
  <si>
    <t xml:space="preserve">баллонный катетер стент-графта диаметр в раздутом состоянии 10-46 (мм); размер шахты 8(F); используемая длина 100 (см); совместимость с интродьюсером 12 (F). Материал – податливый полиуретан, не содержит латекса. </t>
  </si>
  <si>
    <t>Картридж определения активированного времени свертывания крови, высокий диапазон (HR-ACT) 2-канальный из "Система контроля гемостаза с принадлежностями</t>
  </si>
  <si>
    <t>2-х  канальный пластиковый картридж  для использования в системе менеджмента крови. Предназначен для определения  времени активированного свертывания крови и противосвертывающего действия гепарина.  Корпус картриджа выполнен из прозрачного пластика и состоит из 2-х камер, с поршневым механизмом в каждой камере. Свертывание крови активируется суспензией каолина в буфере 4-(2-гидроксиэтил)-1-пиперазинэтансульфоновой кислоты с кальцием.Объем заполнения каналов 400 мкл. Цветовое отличие по этикетке на передней стороне картриджа. Маркировка желтая квадратная сетка на белом фоне. К каждому картриджу прилагается 3 мл шприц и тупоконечная игла. Картриджи поставляются в картонной фиксирующей коробке  по 18 шт вместе со шприцами и иглами. Хранение при комнатной температуре или в холодильнике при температуре +5⁰С - +12⁰С. Срок годности  6 месяцев. Количество в упаковке 18 шт. Торговое наименование согласно регистрационному удостоверению: Картридж определения активированного времени свертывания крови, высокий диапазон (HR-ACT) 2-канальный из "Система контроля гемостаза с принадлежностями".</t>
  </si>
  <si>
    <t>упаковка</t>
  </si>
  <si>
    <t>Приложение №1 к Тендерной документации</t>
  </si>
  <si>
    <t>Шприц с сухим гепарином объем 1,5мл</t>
  </si>
  <si>
    <t>Наборы для продолжительной замещающей почечной терапии</t>
  </si>
  <si>
    <t xml:space="preserve">Набор для непрерывной гемофильтрации. Гемофильтр: Материал корпуса: поликарбонат; толщина стенки: 35 мкм; внутренний диаметр: 220 мкм; эффективная поверхность: 1,4 м2; макс. поток крови: 20% от эффективного потока крови; рекомендуемый поток крови: 100-350 мл/мин; стерилизация: паром. Системы магистралей: Материал магистралей/линий: ПВХ; материал коннекторов и других компонентов: поликарбонат, ПВХ, АБС, ПЭ, ПА; диаметр памп-сегмента: 6,4 мм; объем заполнения: 147-159 мл; стерилизация: ЭО. </t>
  </si>
  <si>
    <t>Раствор для гемофильтрации и гемодиализа</t>
  </si>
  <si>
    <t>Раствор назначается для внутривенного использования в качестве замещающего раствора при гемофильтрации и гемодиафильтрации, а также в качестве раствора для диализа при гемодиализе и гемодиафильтрации. мультиБик  2 ммоль/л калия - К+2.0 ммоль, Na+140 ммоль, Ca2+1.5 ммоль, Mg2+0.50 ммоль, Cl–111 ммоль, HCO3–35 ммоль, Глюкоза 5.55 ммоль, рН около 7.4, Теоретическая осмолярность 296 мосмоль/л.</t>
  </si>
  <si>
    <t xml:space="preserve">1шт.- Защитное покрытие Квадратное 100х100см. Покрытие защитное изготовлено из полиэтиленовой плёнки медицинского класса толщиной 50 микрон. Ширина покрытия составляет 100 ± 2 см, длина 100 ± 2 см. Покрытие обладает 2 положениями собранном и растянутым виде. Диаметр отверстия в собранном виде составляет 38 ± 3 см в ширину. Чехол имеет резиновую ленту, чтобы обеспечить помощь в прикреплении и расположении покрытия.  1 шт. – Защитное покрытие для снимков 120cm, R65.  Покрытие для снимков R-65 см из полиэтилена медицинского класса толщиной 50 микрон.  Покрытие может быть в двух положениях в собранном и растянутом виде. В собранном положении длина внутреннего отверстия составляет 35-39см в длину. В стянутом состоянии - 118±2см в длину. Чехол имеет резиновую ленту, чтобы обеспечить помощь в прикреплении и расположении покрытия.  2 шт.- Простыня одноразовая 100х100см с клейким краем 5см. Простыня размером в длину 100 см ± 5 см и в ширину 100 см ± 5 см, сделана из нетканого материала плотность 59 грамм на м2. Двухслойный нетканый материал (спанбонд и полиэтилен) производятся из бесконечных полипропиленовых нитей, скрепленных термическим способом. Покрытие имеет гидрофильное и антибактериальное свойство. Имеется клейкий край по длине покрытие 100 см ± 5 см шириной 5 см.  1шт – Защитное покрытие на стол 150х250 см. Покрытие защитное на стол, общий размер покрытия 250 ± 2см на 150 ± 2см. Покрытие состоит из двух слоев нетканого материала. Основной слой размером 250 ± 2см на 150 ± 2см из рифленый полиэтилена медицинского класса плотностью 55 грамм на м2. Центральный слой размером 250 ± 2 см на 61 ± 1см из нетканого материала SMS. На нижней части покрытие имеется маркировка Table Cover 150x250см. 1 шт - Простыня TAVI 290x448cm. Простыня Т-образной формы с опцией раскладных крыльев, размером 290х240х447 ±4см. Простынь сделана из нетканого материала плотностью не менее 68 грамм на м2.  На простыне имеется операционная зона прямоугольной формы и две круглой формы, которые клеятся к телу с помощью клейкой ленты шириной 2.5 см. Прямоугольная операционная зона составляет размером в длину 45х45см, круглые отверстия диаметром 14см. Операционная зона имеет усиление из впитывающего нетканого материала, размером в длину 178 ±1см, в ширину 102см ±1см. Операционные зоны прямоугольной и круглых форм защищены антиадгезивной пленкой. Так же операционная зона имеет карманы с левой и с правой стороны, размер кармана в длину 95±1см, в ширину 38±1см, с разделением в середине. Раскладные крылья с левой и правой стороны длиной 90±2см вылета и 89±1см шириной.  Все швы соединены процедурой термического склеивания и сварки, чтобы защитить структуру простыни и обеспечить стабильную прочность. Состоит из материалов: не впитывающих, впитывающих и клейкой части. 4 шт - Халат усиленный  XL.  Халат усиленный хирургический из нетканого материала одноразовый. Халат состоит из двух слоев – основной слой SMMS и усиленный слой. Суммарная плотность усиленного халата 85 грамм на м2. Четырехслойный нетканый материал SMMS плотность 45 грамм на м2 плюс нетканый материал не менее 40 грамм на м2. Размеры: ворот в длину 22 см, передняя часть от линии горловины до низа 139,5 см, общая ширина в развёрнутом виде 165 см, длина от самой высокой точки плеча до низа 148 см, длина рукава до верхней точки плеча 84 см, ширина груди 70 см, манжета 7 см на 5 см. Усиленная часть рукава составляет 42 см. Расстояние между вырезом до усиленной части на груди 20 см. Длина усиленной части на груди 80 см, ширина усиленной части в области груди 50 см.  Усиление проклеить по всему периметру. Халат имеет на спинке фиксатор, бумажный фиксатор для поясных завязок и две целлюлозные салфетки для рук. Халат спаян ультразвуковым швом, манжета на рукавах сшита системой обмётывание предотвращает осыпание (распускание) срезов материалов из трикотажного материала с высоким содержанием хлопка. Размер XL. 1 шт- Халат стандартный М. Халат стандартный хирургический из нетканого материала одноразовый. Плотность стандартного халата не менее 45 грамм на м2. Халат сделан из четырехслойного нетканого материала SMМS (спанбонд - мелтблаун - мелтблаун - спанбонд) производятся из бесконечных полипропиленовых нитей, скрепленных термическим способом. Размеры: ворот в длину 18 см, передняя часть от линии горловины до низа 121 см, общая ширина в развёрнутом виде 143 см, длина от самой высокой точки плеча до низа 129 см, длина рукава до верхней точки плеча 71 см, ширина груди 60 см, манжета 7 см на 5 см. Халат имеет на спинке фиксатор Velcro, бумажный фиксатор для поясных завязок и две целлюлозные салфетки для рук. Халат спаян ультразвуковым швом, манжета на рукавах сшивная из трикотажного материала с высоким содержанием хлопка. Размер M.
10 шт - Пертчатки неопудренные 7,5. Перчатки хирургические латексные одноразовые, неопудренные, коричневые, размером 7,5. Перчатки из натурального каучукового латекса. Снижает аллергическую реакцию на латекс благодаря низкому содержанию белка, менее 50 мкг/дм². Перчатки анатомической формы, текстурированные на пальцах. Перчатки размером в длину 270 мм и в ширину 95±5 мм. Толщина стенки для всех размеров: палец - 0,21-0,22 мм; ладонь - 0,19-0,20 мм; манжета (запястье) одинарная толщина - 0,17-0,18 мм, с валиком. Нанесено абсорбирующее, антисептическое напыление U.S.P., соответствуют стандарту ГОСТ ISO10282-2017, позволяет легко надевать перчатки как сухими, так и влажными руками. Шероховатая поверхность обеспечивает отличное сцепление. Благодаря более тонкой конструкции перчатки обеспечивают лучшую тактильность и помогают хирургу лучше выполнять микрохирургические операции. Коричневый цвет также имеет антибликовое покрытие. 1шт - Защитное покрытие 15x250см. Покрытие защитное для эндоскопической камеры одноразовое, размером 15 см на 250 см. Покрытие сделано из полипропилена 40 микрон медицинского класса, прозрачный, антистатический. Само покрытие находится в свернутом состоянии в жестком, пластиковом кольце, белого цвета, которое держит форму "рукава".  На краю покрытия имеется одна клейкая полоска 20 см. 30 шт – Набор салфеток: нерентгенконтрастные 10х10 см. Салфетки нерентгеноконтрастные 10x10см, сделаны из марли 12 слоев. 
2 шт.- Шприц 10 мл Луер. Шприц Луер объемом 10 мл одноразовый, сделан из полипропилена медицинского класса. Шприц состоит из цилиндра, плунжера, поршня, втулки иглы. Достаточно прозрачный цилиндр позволяет легко измерить объем, содержащийся в шприце и обнаружить пузырьки воздуха. Шприц имеет градуированную шкалу на цилиндре до 10 мл, шкала легко читается. 1 шт.- Шприц 20 мл Луер-Лок.  Шприц Луер Лок объемом 20 мл одноразовый, сделан из полипропилена медицинского класса. Шприц состоит из цилиндра, плунжера, поршня, винтовой втулки иглы. Достаточно прозрачный цилиндр позволяет легко измерить объем, содержащийся в шприце и обнаружить пузырьки воздуха. Шприц имеет градуированную шкалу на цилиндре до 20 мл, шкала легко читается. 1 шт.- Шприц 20 мл Луер. Шприц Луер объемом 20 мл одноразовый, сделан из полипропилена медицинского класса. Шприц состоит из цилиндра, плунжера, поршня, втулки иглы. Достаточно прозрачный цилиндр позволяет легко измерить объем, содержащийся в шприце и обнаружить пузырьки воздуха. Шприц имеет градуированную шкалу на цилиндре до 20 мл, шкала легко читается. 
1 шт.- Шприц 5 мл Луер. Шприц Луер объемом 5 мл одноразовый, сделан из полипропилена медицинского класса. Шприц состоит из цилиндра, плунжера, поршня, втулки иглы. Достаточно прозрачный цилиндр позволяет легко измерить объем, содержащийся в шприце и обнаружить пузырьки воздуха. Шприц имеет градуированную шкалу на цилиндре до 5 мл, шкала легко читается.  1 шт.- Ручка коагулятора. Коагулятор с наконечником Cut-Coag контроль упора для пальцев. Имеет стандартное одноразовое лезвие. Изготовлен из высококачественного прочного пластика, без латекса. Длина карандаша - 145мм. Трёхполюсная высокая гибкость. Общая длина - 320см с проводом. Вес - 70гр. Блок включает в себя гексагональную систему блокировки для предотвращения вращения электрода во время использования. Устройство включает в себя специальное силиконовое кольцо, которое не допускает попадания жидкости для предотвращения поражения электрическим током. Разъем типа Valleylab позволяет использовать карандаши со всеми видами электрохирургических операций. 1 шт. – Очиститель коагулятора. Очиститель наконечника коагулятора - абразивная, рентгеноконтрастная губка используются во время электрохирургических процедур для удаления остаточного материала с кончика коагулятора. Рентгеноконтрастность гарантируется заметностью при рентгене во время операции. Очиститель имеет на обратной стороне клейкую поверхность, которая обеспечивает фиксацию на операционной простыне. Очиститель размером 50х50 мм, толщиной 6 мм. 
1 шт - Набор для капельницы 150 см, невентилируемая, папа Луер Лок. Инфузионная система - не вентилируемая инфузионная система. Сделана для поставки жидкости с мягкой упаковки, таких как хлорид натрия 0,9% или складной упаковки, к пациенту. Не вентилируемая инфузионная система не может использоваться со стеклянной банкой. Эластичная нижняя часть капельной камеры, позволяющая осуществить заполнение одним нажатием. Система сделана из 3-х составляющих: шип (острие), линия и роликовый зажим. Шип является одноходовым шипом со скоростью потока 20 капель примерно на 1куб. Шип встроен в м капающую камеру длинной 60мм. Камера сделана из мягкого поливинилхлорида, не содержит диэтилгексилфталат. Камера имеет встроенный фильтр в 15микрон, сделан из акрилонитрилбутадиенстирол+нейлон мембраны.Прозрачная верхняя часть капельной камеры улучшает визуализацию капель и расчет скорости инфузии. Линия (трубка) сделана из поливинилхлорида, не содержит диэтилгексилфталат - материал, с внутренним диаметром 3,0 мм и общим диаметром 4,1 мм.  Общая длина - 150см к дистальной части, которая имеет крепление тип "вкручивания" - коннектор к пациенту. Цвет: прозрачный. Роликовый зажим сделан из полистирола, белого цвета. 1 шт.- Инфузионная линия высокого давления 160 см (без оплетки). Линии: высокого давления - длина 160 см. Внутренний Диаметр составляет 1,9 мм, наружный диаметр 4.78 мм, толщина стенки 1.44 мм, жесткость материала по шору 90A. Максимальное давление до 1200 Psi (82 бар). Изготовлены из поливинилхлорида с превосходными температурными характеристиками и отсутствием летучих органических соединений. Трубка не содержит диэтилгексилфталат. Трубка имеет характеристики нон-фталат пластифицирующей добавки, которая обладает превосходной устойчивостью к экстракции липидов крови и высоким содержанием жира эмульсий. Линия имеет 2 вентилируемых колпачка типа мама Луер Лок/папа Луер Лок. Надежное соединение Луер Лок предотвращает случайное отсоединение. Стерилизован этиленоксидом.   1 шт.- Зажим для обработки операционного поля. Зажим для обработки операционного поля одноразовый, предназначенный для использования во время захвата губки/салфеток при осуществлении антисептических процедур. Длина 19 cм. Сделан из полипропилен медицинского класса плюс 30% стекловолокно. Зажим имеет кольцевые ручки, зубчатый наконечник для надежного удержания предметов и металлический соединительный стержень. 1 шт - Скальпель №11 с ручкой.  Скальпель одноразовый. Ручка скальпеля: изготовлена из акрилонитрилбутадиенстирол материала, общая длина - 140мм. Ручка скальпеля должна иметь очертание захвата для пальца, чтобы обеспечить лучшую управляемость и манипуляции.  Угол полосы захвата пальцем составляет 30 градусов. Лезвие: изготовлено из нержавеющей стали с допустимой твердостью, толщина 0.41мм. Скальпель №11. 1 шт.- Скальпель №15 с ручкой. Скальпель - Ручка скальпеля: изготовлена из акрилонитрилбутадиенстирол материала, общая длина - 140мм. Ручка скальпеля должна иметь очертание захвата для пальца, чтобы обеспечить лучшую управляемость и манипуляции.  Угол полосы захвата пальцем составляет 30 градусов. Лезвие: изготовлено из нержавеющей стали с допустимой твердостью, толщина 0.41мм. Скальпель №15 4 шт.- Чаша 250 мл синяя. Чаша синяя 250 мл из полипропилена медицинского класса, не содержит диэтилгексилфталат, не содержит латекс, не содержит поливинилхлорид. Общий диаметр 100 ± 1.5 мм, общая высота 75 ± 1.5 мм. Высота верхней границы составляет 5± 1.5 мм. 1 шт.- Чаша 500 мл синяя.  Чаша синяя 500 мл из полипропилена медицинского класса, не содержит диэтилгексилфталат, не содержит латекс, не содержит поливинилхлорид. Общий диаметр 130 ± 1.5 мм, общая высота 60 ± 1.5 мм. Высота верхней границы составляет 4± 1.5 мм. 1 шт.- Чаша 100 мл прозрачная. Чаша прозрачная 100 мл из полипропилена медицинского класса, не содержит диэтилгексилфталат, не содержит латекс, не содержит поливинилхлорид. Общий диаметр 55 ± 1.5 мм, общая высота 63 ± 1.5 мм. 1 шт.- Чаша: лоток 28х25х5см. Лоток квадратный, голубого цвета. Сделан из полипропилена медицинского класса. Общая длина 315 мм, ширина 260 мм, высота 50 мм.
В упаковке Стикер - Этикетка на процедурный комплект прямоугольную форму из полуглянцевой самоклеящейся бумаги. В передней части кроме основной информации, также имеется 2-4 отрывных стикера, которых указываются номер продукта и номер серии производителя продукта.
Метод стерилизации: этиленоксидом.
</t>
  </si>
  <si>
    <t>ИТОГО</t>
  </si>
  <si>
    <t>Срок поставки товара: DDP; В течение 15 календарных по заявке Заказчика</t>
  </si>
  <si>
    <t>Место поставки товара: КГП на ПХВ «Городской кардиологический центр» УОЗ г.Алматы, 050012 Толе би 93</t>
  </si>
  <si>
    <t>Однокамерный МРТ-совместимый ЭКС с системой удаленного мониторинга</t>
  </si>
  <si>
    <t>Двухкмаерный МРТ-совместимый ЭКС  с системой удаленного мониторинга</t>
  </si>
  <si>
    <t>МРТ-совместимый имплантируемый мультипрограммируемый двухкамерный частотно-адаптирующий электрокардиостимулятор с функцией беспроводной телеметрии и активного контроля захвата по обоим каналам. Режимы стимуляции: ВЫКЛ.; DDD(R); DDD(R)-ADI(R); DDI(R); DVI(R); DDT; DOO(R); VDD(R); VDI(R); VVI(R); VVT; VOO(R); AAI(R); AAT; AOO(R). Значение базовой частоты (по обоим каналам) в диапазоне, но не уже чем от 30 до 200 имп/мин. Значение амплитуды стимуляционного импульса (по обоим каналам) в диапазоне, но не уже чем от 0,2 до 7,5 В. Значение длительности импульса (по обоим каналам) в диапазоне, но не уже чем от 0,1 до 1,5 мс. Наличие функции активного контроля захвата по обоим каналам. Наличие контроля эффективности желудочковой стимуляции c оценкой эффективности каждого навязываемого стимула. Возможность автоматического определения оптимальных значений чувствительности на обоих каналах на постоянной основе. Максимальная частота отслеживания по желудочковому каналу: 200 уд/мин. Сенсор частотной адаптации: акселерометр. Функция частотного гистерезиса: наличие минимум трёх вариантов гистерезиса - динамический гистерезис; повторный гистерезис; поисковый гистерезис. Значение предсердно-желудочковой задержки в диапазоне, но не уже чем от 20 до 350 мс. Динамическая AВ-задержка: возможность отдельного программирования для шести частотных диапазонов и раздельного программирования для спонтанных и стимуляционных событий. Автоматический алгоритм минимизации желудочковой стимуляции за счет интеллектуального увеличения AВ-задержки, наличие повторного, поискового AВ-гистерезиса и отрицательного для обеспечения постоянной желудочковой стимуляции. Наличие программируемого ночного ритма стимуляции. Минимизация желудочковой стимуляции за счет используемого алгоритма переключения режимов с DDD(R) на ADI(R) при регистрации собственного АВ-проведения и обратное переключение при отсутствии регистрируемого собственного АВ-проведения и необходимости выполнения устройством страховочной желудочковой стимуляции. Измерение трансторакального импеданса для оценки прогрессирования сердечной недостаточности. МРТ-совместимость без зон ограничения сканирования (Full Body Scan) – 1,5 и 3,0 Тесла при условии использования в комбинации с МРТ-совместимыми электродами, а также соблюдении требуемых производителем условий проведения исследования. Наличие специального ГМС-сенсора для автоматического обнаружения МР-поля и минимизации времени нахождения пациента в МРТ-режиме. Длительность работы сенсора после каждой активации до 14 дней. Функция автоматического контроля электродов с возможностью его отключения, для более индивидуальной настройки пациента: наличие подпорогового измерения импеданса электродов не реже, чем через каждые 30 с независимо от фазы собственного проведения или стимуляции. Функция автоматической проверки электродов: наличие - возможность автоматического изменения полярности детекции и стимуляции при выходе значений импеданса за рамки допустимых значений. Функция автоматической инициализации аппарата в момент имплантации: наличие, активация накопления статистики, выполнение автоматического определения полярности электрода. Возможность проведения процедуры неинвазивного ЭФИ. Возможность автоматической записи внутрисердечных электрограмм (ВЭГМ) в память ЭКС: не менее 12 эпизодов длительностью до 10 с каждый. Проведение автоматических тестов определения чувствительности, порогов стимуляции и сопротивления по обоим каналам при контрольном осмотре пациента: наличие.Поддержка системы мобильного удалённого мониторинга пациента c ежедневной беспроводной передачей всей статистической информации и внутрисердечных электрограмм по сети сотовой связи в полностью автоматическом режиме без участия пациента на ежедневной основе без снижения расчетного срока службы устройства.Расчётный срок службы: 11 лет 4 месяца при 50% стимуляции в режиме DDD(R) с базовой частотой не менее 60 имп/мин; амплитудой стимуляции не менее 2,5 В; длительностью импульса не менее 0,4 мс; импедансом не более 500 Ом, включенных функциях диагностики. Масса: не более 23,2 г. Толщина: не более 6,5 мм. Объём: не более 11 см3.Эндокардиальный МРТ-совместимый биполярный электрод активной фиксации. Материал изоляционного слоя - полиуретан. Максимальный диаметр электрода не более 5,9 Френч. Варианты длин электрода, 45, 53 и 60 см. Стероид - дексаметазона ацетат (содержится в резервуаре для постепенного высвобождения). Межполюсное расстояние не более 10 мм. Тип спирали выдвигаемая/ретрактируемая спираль, электрически активная. Длина выдвижения спирали не более 1.8 мм, материал спирали иридиевый сплав, фрактальная поверхность, площадь не менее 4.5 мм². Наличие рентгеновской метки положения спирали. Рекомендуемый интродьюсер не более 6 Френч. 
Стандартная комплектация состоит из (при поставке в комплектах):
1. Электрокардиостимулятор МРТ-совместимый, двухкамерный – 1 шт.</t>
  </si>
  <si>
    <t xml:space="preserve">Система для установки парагиссального электрода, в комплекте устройством для удаления </t>
  </si>
  <si>
    <t>Наружный направляющий интродьсер для доставки и установки электрода к области пучка Гиса. Наружный диаметр не более 8.7Fr (2.91 мм), внутренний диаметр не менее 7.3Fr (2.44 мм). Варианты длин 32, 39 и 42 см. Варианты кривизны радиуса доставочной системы: 40, 55, 65 мм. Материал интродьюсера: полиэфирблокамид, полиамид. Атравматический наконечник с высокорадиоконтрастным полимерным маркером. Внутреннее покрытие интродьюсера гидрофильное. Комплект упаковки: наружный интродьюсер и дилататор. Длина дилататора 46.5 см. 
Система доставки для постановки левожелудочкового электрода (вращающая ручка для проводников OTW (0.36 мм= 0.014" диаметр); шприц; проводник в защитном футляре (проводник, диаметр 0.89 мм); односторонний клапан; краник; заглушка; приспособление для проведения проводника через гемостатический клапан интродьюсера системы доставки; резак для внешних и внутренних направляющих интродьюсеров; внешний направляющий интродьюсер).</t>
  </si>
  <si>
    <t>Система удаленного мониторинга пациента</t>
  </si>
  <si>
    <t xml:space="preserve">Мобильное устройство для автоматической, ежедневной передачи данных в систему удаленного мониторинга, работающее на постоянной основе, без участия пациента, с возможностью экстренного внепланового экспорта данных по факту зарегистрированного важного клинического или технического события. Наличие функции обратной связи, при помощи передачи врачом визуального оповещения для пациента на трансмиттер. Поддержка мирового роуминга с отсутствием абонентской платы. Передача технических параметров имплантированного устройства: значения чувствительности, порогов стимуляции, запрограммированных параметров стимуляции и значения импеданса для всех трех камер сердца (правое предсердие, правый желудочек и левый желудочек); значения шокового импеданса; статус имплантата, уровня заряда батареи. Оповещение врача системой удаленного мониторинга в виде смс, e-mail, факса о важных клинических событиях: снижении процента бивентрикулярной стимуляции и ресинхронизирующей терапии сердца, регистрации желудочковой тахикардии/фибрилляции желудочков с выделением первого шока, эпизодов желудочковой тахикардии/фибрилляции желудочков, медленной желудочковой тахикардии, трепетания предсердий и фибрилляции предсердий, первого эпизода фибрилляции предсердий, процента предсердных нарушений ритма сердца, продолжительности самого длительного эпизода фибрилляций предсердий. Оповещение врача системой удаленного мониторинга при нарушении регулярности отправляемых данных от пациента. Передача внутрисердечной электрограммы (ВЭГМ) в высоком разрешении. Формирование статистики на ежедневной основе с анализом трендов клинической и технической категорий в динамике. Возможность хранения данных по пациенту, включая все получаемые ВЭГМ, на серверах системы без ограничений по объему и времени. Обеспечение возможности ежедневной передачи данных при помощи трансмиттера в систему удаленного мониторинга с уменьшением расчетного срока службы имплантата не более чем на 3 месяца. Максимальное допустимое расстояние до устройства: не менее 2 м. Минимальное допустимое расстояние не более 15 см. Передача данных между имплантатом и устройством по каналу MICS (Medical Implant Communication Service) на частоте от 402 до 405 МГц. Мощность передачи: 25 мкВт. Поддерживаемые частотные диапазоны LTE: 700/1700/1900 МГц. Мощность передачи LTE сигнала 0,25 Вт. Батарея устройства - литий-ионная. Минимальная продолжительность работы без подзарядки 48 часов. Наличие LED дисплея. Габариты мобильного устройства пациента: длина не более 130 мм, ширина не более 65 мм, толщина не более 17 мм. Масса мобильного устройства пациента: не более 127 г.  </t>
  </si>
  <si>
    <t>шт</t>
  </si>
  <si>
    <t xml:space="preserve">Диагностический катетер неуправляемый для ЭФИ процедур </t>
  </si>
  <si>
    <t>Десяти полюсный диагностический катетер для проведения электрофизиологического исследования сердца. Варианты длин катетера: 80 см, 100 см или 110 см. Типы кривизны: Josephson, Josephson special. Количество полюсов: 10. Материал полюсов: платиноиридиевый сплав. Размер дистального полюса не менее 3.2 мм.  Длина кольцевого полюса не менее 1.3 мм. Диаметр электрода: 5 Fr (1,67 мм), 6 Fr (2 мм).  Варианты межполюсного расстояния (спейсинг): 2 мм, 2-5-2 мм, 2-8-2 мм, 5 мм.</t>
  </si>
  <si>
    <t xml:space="preserve">Диагностический катетер, управляемый для ЭФИ процедур </t>
  </si>
  <si>
    <t>Десятиполюсный управляемый диагностический катетер для проведения электрофизиологического исследования сердца с высокой боковой устойчивостью наконечника за счет дополнительной фиксирующей оболочки и плетенной оболочкой из стали. Длина катетера не менее 110 см. Типы кривизны: Standard, Large и Extra Large. Варианты длин отклоняемой концевой части в зависимости от типа кривизны: 85 мм, 95 мм и 105 мм соответственно. Максимальная достигаемая длина при 90° изгибе (в зависимости от типа кривизны): 60 мм, 65 мм и 75 мм соответственно. Радиус кривизны (в зависимости от типа кривизны): 45 мм, 50 мм и 60 мм соответственно. Диаметр электрода не менее 6 Fr. Количество полюсов: 10. Материла полюсов: платиноиридиевый сплав. Размер дистального полюса: не менее 2 мм.  Размер кольцевых полюсов: не более 1 мм Варианты межполюсного расстояния (спейсинг): 2-6-2 мм, 2-8-2 мм, 2-10-2 мм.</t>
  </si>
  <si>
    <t xml:space="preserve">Неорошаемый аблационный катетер </t>
  </si>
  <si>
    <t>Четырехполюсный катетер для регистрации внутрисердечных сигналов и эндокардиальной радиочастотной аблации тахиаритмий: неорошаемый, управляемый, с термоконтролем. Максимальное боковое отклонение в диапазоне от 48 до 80 мм. Длина отклоняемой концевой части в диапазоне от 65 до 105 мм. Тип термодатчика: термопара, расположенная в центральной части дистального электрода, обеспечивает точность измерения температуры и аккуратность его мониторинга во время РЧА. Диаметр электрода не более 7 Fr (2,3 мм). Межполюсное расстояния: 2-5-2 мм. Рабочая длина не менее 110 см. Объём дефлекции до 270 градусов. Передача движений 1:1. Конструкция катетера обеспечивает идеальную управляемость и стойкость изгиба. Длина дистального полюса не менее 4 мм; Ширина кольцевых полюсов не менее 1,55 мм. Тип коннектора муфта типа Рёдель. Полюса электрода изготовлены из золота (Au 99,99), что гарантирует минимальное сопротивление и исключительную электропроводимость катетера.</t>
  </si>
  <si>
    <t xml:space="preserve">Орошаемый аблационный катетер </t>
  </si>
  <si>
    <t>Четырехполюсный управляемый орошаемый катетер для регистрации внутрисердечных сигналов и эндокардиальной радиочастотной аблации тахиаритмий. Максимальное боковое отклонение в диапазоне от 48 до 80 мм. Длина отклоняемой концевой части в диапазоне от 65 до 105 мм. Тип термодатчика: термопара, расположенная в центральной части дистального электрода, обеспечивает точность измерения температуры и аккуратность его мониторинга во время РЧА. Диаметр электрода не более 7 Fr (2,3 мм). Межполюсное расстояния: 2-5-2 мм. Рабочая длина не менее 110 см. Объём дефлекции до 270 градусов. Передача движений 1:1. Конструкция катетера обеспечивает идеальную управляемость и стойкость изгиба. Длина дистального полюса не менее 3,5 мм; Ширина кольцевых полюсов не менее 1,55 мм. Конвективное охлаждение; 12 отверстий для оптимального орошения; проксимально расположенные отверстия позволяют направлять орошающую жидкость к критически важному участку электрода; наконечник с трехмерной Х-образной схемой орошения обеспечивает однородность охлаждения и повышает охлаждаемую поверхность в наконечнике электрода. Тип коннектора муфта типа Рёдель. Полюса электрода изготовлены из золота (Au 99,99), что гарантирует минимальное сопротивление и исключительную электропроводимость катетера.</t>
  </si>
  <si>
    <t xml:space="preserve">Неорошаемый аблационный катетер для трепетания предсердий </t>
  </si>
  <si>
    <t>Четырехполюсный неорошаемый катетер для регистрации внутрисердечных сигналов и выполнения линейных радиочастотных воздействий в области кавотрикуспидального перешейка. Радиус кривизны: не менее 73 мм. Длина отклоняемой концевой части: не менее 95 мм. Наличие оболочки высокой плотности с усиленной боковой стабилизацией. Тип термодатчика: термопара, расположенна в центральной части дистального электрода. Диаметр электрода не более 7 Fr (2,3 мм). Межполюсное расстояния: 2-5-2 мм. Рабочая длина не более 95 см. Объём дефлекции до 270 градусов. Передача движений 1:1.  Конструкция катетера обеспечивает идеальную управляемость и стойкость изгиба. Длина дистального полюса не менее 8 мм; Ширина кольцевых полюсов: не менее 1,55 мм. Тип коннектора муфта типа Рёдель. Полюса электрода изготовлены из золота (Au 99,99).</t>
  </si>
  <si>
    <t xml:space="preserve">Орошаемый аблационный катетер для трепетания предсердий </t>
  </si>
  <si>
    <t xml:space="preserve">Четырехполюсный управляемый орошаемый аблационный катетер для регистрации внутрисердечных сигналов и выполнения линейных радиочастотных воздействий в области кавотрикуспидального перешейка. Радиус кривизны: не менее 73 мм. Длина отклоняемой концевой части: не менее 95 мм. Наличие оболочки высокой плотности с усиленной боковой стабилизацией. Тип термодатчика: термопара, расположенна в центральной части дистального электрода. Диаметр электрода не более 7 Fr (2,3 мм). Межполюсное расстояния: 2-5-2 мм. Рабочая длина не более 95 см. Объём дефлекции до 270 градусов. Передача движений 1:1. Конструкция катетера обеспечивает идеальную управляемость и стойкость изгиба. Длина дистального полюса не менее 3,5 мм; Ширина кольцевых полюсов: не менее 1,55 мм. Полюса электрода изготовлены из золота (Au 99,99). Конвективное охлаждение; наконечник с 12 отверстиями и трехмерной Х-образной схемой орошения обеспечивает однородность охлаждения и повышает охлаждаемую поверхность в наконечнике электрода. Тип коннектора муфта типа Рёдель. </t>
  </si>
  <si>
    <t xml:space="preserve">Кабель для подключения 10/20 полюсных диагностических катетеров к радиочастотному генератору </t>
  </si>
  <si>
    <t>Кабель для подключения 5/6/8/10/20 полюсных диагностических катетеров к наружным стимуляторам и ЭФИ станциям.</t>
  </si>
  <si>
    <t>Кабель для подключения аблационного катетера к радиочастотному генератору</t>
  </si>
  <si>
    <t xml:space="preserve">Кабель для подключения аблационного катетера к радиочастотному генератору </t>
  </si>
  <si>
    <t>МРТ-совместимый имплантируемый мультипрограммируемый однокамерный частотно-адаптирующий электрокардиостимулятор с функцией беспроводной телеметрии и активного контроля захвата. Режимы cтимуляции: ВЫКЛ.; VVI(R); VVT; VOO(R); AAI(R); AAT; AOO(R). Значение базовой частоты в диапазоне, но не уже чем от 30 до 200 имп/мин. Значение амплитуды стимуляционного импульса в диапазоне, но не уже чем от 0,2 до 7,5 В. Значение длительности импульса в диапазоне, но не уже чем от 0,1 до 1,5 мс. Наличие функции активного контроля захвата c оценкой эффективности каждого навязываемого стимула. Возможность автоматического определения оптимальных значений чувствительности на постоянной основе. Функция частотного гистерезиса: наличие минимум трёх вариантов гистерезиса - динамический гистерезис; повторный гистерезис; поисковый гистерезис. Наличие программируемого ночного ритма стимуляции. Измерение трансторакального импеданса для оценки прогрессирования сердечной недостаточности. МРТ-совместимость без зон ограничения сканирования (Full Body Scan) – 1,5 и 3,0 Тесла при условии использования в комбинации с МРТ-совместимыми электродами, а также соблюдении требуемых производителем условий проведения исследования. Наличие специального ГМС-сенсора для автоматического обнаружения МР-поля и минимизации времени нахождения пациента в МРТ-режиме. Длительность работы сенсора после каждой активации до 14 дней. Функция автоматического контроля электродов с возможностью его отключения, для более индивидуальной настройки пациента: подпороговое измерение импеданса электродов не реже, чем через каждые 30 с независимо от фазы собственного проведения или стимуляции. Функция автоматической проверки электрода: наличие - возможность автоматического изменения полярности детекции и стимуляции при выходе значений импеданса за рамки допустимых значений. Функция автоматической инициализации аппарата в момент имплантации: наличие, активация накопления статистики, выполнение автоматического определения полярности электрода. Возможность автоматической записи внутрисердечных электрограмм (ВЭГМ) в память ЭКС: не менее 12 эпизодов длительностью до 10 с каждый.  Поддержка системы мобильного удалённого мониторинга пациента c ежедневной беспроводной передачей всей статистической информации и внутрисердечных электрограмм по сети сотовой связи в полностью автоматическом режиме без участия пациента на ежедневной основе без снижения расчетного срока службы устройства. Расчётный срок службы: не менее 14 лет 9 месяцев при 50% стимуляции с базовой частотой не менее 60 имп/мин; амплитудой не менее 2,5 В; длительностью импульса не менее 0,4 мс; импедансом не более 500 Ом, включенных функциях диагностики. Масса: не более 20,8 г. Толщина: не более 6,5 мм. Объём: не более 10 см3. Эндокардиальный МРТ-совместимый биполярный электрод активной фиксации. Материал изоляционного слоя - полиуретан. Максимальный диаметр электрода не более 5,9 Френч. Варианты длин электрода, 45, 53 и 60 см. Стероид - дексаметазона ацетат (содержится в резервуаре для постепенного высвобождения). Межполюсное расстояние не более 10 мм. Тип спирали выдвигаемая/ретрактируемая спираль, электрически активная. Длина выдвижения спирали не более 1.8 мм, материал спирали иридиевый сплав, фрактальная поверхность, площадь не менее 4.5 мм². Наличие рентгеновской метки положения спирали. Рекомендуемый интродьюсер не более 6 Френч. Стандартная комплектация состоит из (при поставке в комплектах): 1. МРТ-совместимый однокамерный электрокардиостимулятор - 1 шт. 2. Эндокардиальный МРТ-совместимый электрод активной фиксации – 1 шт. 3. Интродьюсер - 1 шт</t>
  </si>
  <si>
    <t>Ио. директора                                                                                                               Ракишева А.Г.</t>
  </si>
  <si>
    <t xml:space="preserve">Шприцы с сухим гепарином для взятия артериальной крови объёмом 1,5 мл. без иглы №100. В одной упаковке 100 шт. гепаринизированных, сбалансированных по электролитам шприцев. Концентрация литиевого сухого гепарина не менее 60 МЕ и не более 65 МЕ (международных единиц). Сбалансированный по электролитам гепарин нанесен на целлюлозные волокна. Объем пробы 0,5-1,5 мл.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</si>
</sst>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_-;\-* #,##0.00_-;_-* &quot;-&quot;??_-;_-@_-"/>
    <numFmt numFmtId="165" formatCode="_-* #,##0.0_р_._-;\-* #,##0.0_р_._-;_-* &quot;-&quot;??_р_._-;_-@_-"/>
  </numFmts>
  <fonts count="14" x14ac:knownFonts="1">
    <font>
      <sz val="11"/>
      <color theme="1"/>
      <name val="Calibri"/>
      <family val="2"/>
      <scheme val="minor"/>
    </font>
    <font>
      <sz val="11"/>
      <color theme="1"/>
      <name val="Calibri"/>
      <family val="2"/>
      <scheme val="minor"/>
    </font>
    <font>
      <sz val="8"/>
      <name val="Calibri"/>
      <family val="2"/>
      <scheme val="minor"/>
    </font>
    <font>
      <b/>
      <sz val="11"/>
      <color theme="1"/>
      <name val="Times New Roman"/>
      <family val="1"/>
      <charset val="204"/>
    </font>
    <font>
      <sz val="11"/>
      <color theme="1"/>
      <name val="Times New Roman"/>
      <family val="1"/>
      <charset val="204"/>
    </font>
    <font>
      <sz val="10"/>
      <name val="Arial Cyr"/>
      <charset val="204"/>
    </font>
    <font>
      <b/>
      <sz val="11"/>
      <name val="Times New Roman"/>
      <family val="1"/>
      <charset val="204"/>
    </font>
    <font>
      <b/>
      <sz val="11"/>
      <color rgb="FF000000"/>
      <name val="Times New Roman"/>
      <family val="1"/>
      <charset val="204"/>
    </font>
    <font>
      <sz val="8"/>
      <color theme="1"/>
      <name val="Times New Roman"/>
      <family val="1"/>
      <charset val="204"/>
    </font>
    <font>
      <sz val="8"/>
      <name val="Times New Roman"/>
      <family val="1"/>
      <charset val="204"/>
    </font>
    <font>
      <b/>
      <sz val="8"/>
      <name val="Times New Roman"/>
      <family val="1"/>
      <charset val="204"/>
    </font>
    <font>
      <sz val="8"/>
      <color indexed="8"/>
      <name val="Times New Roman"/>
      <family val="1"/>
      <charset val="204"/>
    </font>
    <font>
      <sz val="8"/>
      <color rgb="FF000000"/>
      <name val="Times New Roman"/>
      <family val="1"/>
      <charset val="204"/>
    </font>
    <font>
      <sz val="9"/>
      <color theme="1"/>
      <name val="Times New Roman"/>
      <family val="1"/>
      <charset val="204"/>
    </font>
  </fonts>
  <fills count="4">
    <fill>
      <patternFill patternType="none"/>
    </fill>
    <fill>
      <patternFill patternType="gray125"/>
    </fill>
    <fill>
      <patternFill patternType="solid">
        <fgColor theme="0"/>
        <bgColor rgb="FF000000"/>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s>
  <cellStyleXfs count="3">
    <xf numFmtId="0" fontId="0" fillId="0" borderId="0"/>
    <xf numFmtId="164" fontId="1" fillId="0" borderId="0" applyFont="0" applyFill="0" applyBorder="0" applyAlignment="0" applyProtection="0"/>
    <xf numFmtId="0" fontId="5" fillId="0" borderId="0">
      <alignment horizontal="center"/>
    </xf>
  </cellStyleXfs>
  <cellXfs count="40">
    <xf numFmtId="0" fontId="0" fillId="0" borderId="0" xfId="0"/>
    <xf numFmtId="0" fontId="4" fillId="0" borderId="0" xfId="0" applyFont="1"/>
    <xf numFmtId="0" fontId="3" fillId="0" borderId="0" xfId="0" applyFont="1"/>
    <xf numFmtId="0" fontId="4" fillId="0" borderId="0" xfId="0" applyFont="1" applyAlignment="1">
      <alignment horizontal="center" vertical="center"/>
    </xf>
    <xf numFmtId="1" fontId="4" fillId="0" borderId="0" xfId="0" applyNumberFormat="1" applyFont="1" applyAlignment="1">
      <alignment horizontal="center" vertical="center" wrapText="1"/>
    </xf>
    <xf numFmtId="0" fontId="4" fillId="0" borderId="0" xfId="0" applyFont="1" applyAlignment="1">
      <alignment horizontal="center" vertical="center" wrapText="1"/>
    </xf>
    <xf numFmtId="0" fontId="7" fillId="0" borderId="1" xfId="0" applyFont="1" applyFill="1" applyBorder="1" applyAlignment="1">
      <alignment horizontal="center" vertical="center" wrapText="1"/>
    </xf>
    <xf numFmtId="4" fontId="6" fillId="2" borderId="1" xfId="2" applyNumberFormat="1" applyFont="1" applyFill="1" applyBorder="1" applyAlignment="1">
      <alignment horizontal="center" vertical="center" wrapText="1"/>
    </xf>
    <xf numFmtId="4" fontId="6" fillId="2" borderId="1" xfId="0" applyNumberFormat="1" applyFont="1" applyFill="1" applyBorder="1" applyAlignment="1">
      <alignment horizontal="center" vertical="center" wrapText="1"/>
    </xf>
    <xf numFmtId="165" fontId="6" fillId="2" borderId="1" xfId="1" applyNumberFormat="1" applyFont="1" applyFill="1" applyBorder="1" applyAlignment="1">
      <alignment horizontal="center" vertical="center" wrapText="1"/>
    </xf>
    <xf numFmtId="0" fontId="7" fillId="2"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3" fontId="8" fillId="3" borderId="1" xfId="0" applyNumberFormat="1" applyFont="1" applyFill="1" applyBorder="1" applyAlignment="1">
      <alignment horizontal="center" vertical="center" wrapText="1"/>
    </xf>
    <xf numFmtId="0" fontId="9" fillId="3" borderId="1" xfId="0" applyFont="1" applyFill="1" applyBorder="1" applyAlignment="1">
      <alignment horizontal="center" vertical="center" wrapText="1"/>
    </xf>
    <xf numFmtId="0" fontId="8" fillId="3" borderId="1" xfId="0" applyNumberFormat="1" applyFont="1" applyFill="1" applyBorder="1" applyAlignment="1">
      <alignment horizontal="center" vertical="center" wrapText="1"/>
    </xf>
    <xf numFmtId="4" fontId="8" fillId="3" borderId="1" xfId="0" applyNumberFormat="1" applyFont="1" applyFill="1" applyBorder="1" applyAlignment="1">
      <alignment horizontal="center" vertical="center" wrapText="1"/>
    </xf>
    <xf numFmtId="1" fontId="10" fillId="3" borderId="1" xfId="0" applyNumberFormat="1" applyFont="1" applyFill="1" applyBorder="1" applyAlignment="1">
      <alignment horizontal="center" vertical="center" wrapText="1"/>
    </xf>
    <xf numFmtId="0" fontId="11" fillId="3" borderId="1" xfId="0" applyFont="1" applyFill="1" applyBorder="1" applyAlignment="1">
      <alignment horizontal="center" vertical="center" wrapText="1"/>
    </xf>
    <xf numFmtId="0" fontId="12" fillId="3" borderId="1" xfId="0" applyFont="1" applyFill="1" applyBorder="1" applyAlignment="1">
      <alignment horizontal="center" vertical="center" wrapText="1"/>
    </xf>
    <xf numFmtId="0" fontId="8" fillId="3" borderId="1" xfId="0" applyFont="1" applyFill="1" applyBorder="1" applyAlignment="1">
      <alignment horizontal="center" vertical="center" wrapText="1"/>
    </xf>
    <xf numFmtId="4" fontId="8" fillId="0" borderId="1" xfId="0" applyNumberFormat="1" applyFont="1" applyBorder="1" applyAlignment="1">
      <alignment horizontal="center"/>
    </xf>
    <xf numFmtId="0" fontId="8" fillId="0" borderId="1" xfId="0" applyFont="1" applyBorder="1" applyAlignment="1">
      <alignment horizontal="center" wrapText="1"/>
    </xf>
    <xf numFmtId="0" fontId="13" fillId="0" borderId="1" xfId="0" applyFont="1" applyBorder="1" applyAlignment="1">
      <alignment horizontal="center" vertical="center" wrapText="1"/>
    </xf>
    <xf numFmtId="0" fontId="13" fillId="0" borderId="1" xfId="0" applyFont="1" applyBorder="1" applyAlignment="1">
      <alignment horizontal="center" vertical="center"/>
    </xf>
    <xf numFmtId="0" fontId="8" fillId="0" borderId="1" xfId="0" applyFont="1" applyBorder="1" applyAlignment="1">
      <alignment horizontal="center" vertical="center"/>
    </xf>
    <xf numFmtId="0" fontId="3" fillId="0" borderId="1" xfId="0" applyFont="1" applyBorder="1"/>
    <xf numFmtId="0" fontId="3" fillId="0" borderId="1" xfId="0" applyFont="1" applyBorder="1" applyAlignment="1">
      <alignment horizontal="center" vertical="center"/>
    </xf>
    <xf numFmtId="1" fontId="3" fillId="0" borderId="1" xfId="0" applyNumberFormat="1" applyFont="1" applyBorder="1" applyAlignment="1">
      <alignment horizontal="center" vertical="center" wrapText="1"/>
    </xf>
    <xf numFmtId="4" fontId="3" fillId="0" borderId="1" xfId="0" applyNumberFormat="1" applyFont="1" applyBorder="1" applyAlignment="1">
      <alignment horizontal="center" vertical="center" wrapText="1"/>
    </xf>
    <xf numFmtId="4" fontId="8" fillId="0" borderId="1" xfId="0" applyNumberFormat="1" applyFont="1" applyBorder="1" applyAlignment="1">
      <alignment horizontal="center" vertical="center"/>
    </xf>
    <xf numFmtId="0" fontId="8" fillId="3" borderId="1" xfId="0" applyFont="1" applyFill="1" applyBorder="1" applyAlignment="1">
      <alignment horizontal="center" wrapText="1"/>
    </xf>
    <xf numFmtId="0" fontId="3" fillId="0" borderId="4" xfId="0" applyFont="1" applyBorder="1" applyAlignment="1">
      <alignment horizontal="right"/>
    </xf>
    <xf numFmtId="0" fontId="8" fillId="3" borderId="3" xfId="0" applyNumberFormat="1" applyFont="1" applyFill="1" applyBorder="1" applyAlignment="1">
      <alignment horizontal="center" vertical="center" wrapText="1"/>
    </xf>
    <xf numFmtId="0" fontId="8" fillId="3" borderId="2" xfId="0" applyNumberFormat="1" applyFont="1" applyFill="1" applyBorder="1" applyAlignment="1">
      <alignment horizontal="center" vertical="center" wrapText="1"/>
    </xf>
    <xf numFmtId="3" fontId="8" fillId="3" borderId="3" xfId="0" applyNumberFormat="1" applyFont="1" applyFill="1" applyBorder="1" applyAlignment="1">
      <alignment horizontal="center" vertical="center" wrapText="1"/>
    </xf>
    <xf numFmtId="3" fontId="8" fillId="3" borderId="2" xfId="0" applyNumberFormat="1" applyFont="1" applyFill="1" applyBorder="1" applyAlignment="1">
      <alignment horizontal="center" vertical="center" wrapText="1"/>
    </xf>
    <xf numFmtId="4" fontId="8" fillId="3" borderId="3" xfId="0" applyNumberFormat="1" applyFont="1" applyFill="1" applyBorder="1" applyAlignment="1">
      <alignment horizontal="center" vertical="center" wrapText="1"/>
    </xf>
    <xf numFmtId="4" fontId="8" fillId="3" borderId="2" xfId="0" applyNumberFormat="1" applyFont="1" applyFill="1" applyBorder="1" applyAlignment="1">
      <alignment horizontal="center" vertical="center" wrapText="1"/>
    </xf>
    <xf numFmtId="0" fontId="9" fillId="3" borderId="3" xfId="0" applyFont="1" applyFill="1" applyBorder="1" applyAlignment="1">
      <alignment horizontal="center" vertical="center" wrapText="1"/>
    </xf>
    <xf numFmtId="0" fontId="9" fillId="3" borderId="2" xfId="0" applyFont="1" applyFill="1" applyBorder="1" applyAlignment="1">
      <alignment horizontal="center" vertical="center" wrapText="1"/>
    </xf>
  </cellXfs>
  <cellStyles count="3">
    <cellStyle name="Обычный" xfId="0" builtinId="0"/>
    <cellStyle name="Обычный_Лист1" xfId="2"/>
    <cellStyle name="Финансовы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G43"/>
  <sheetViews>
    <sheetView tabSelected="1" topLeftCell="A26" zoomScale="86" zoomScaleNormal="86" workbookViewId="0">
      <selection sqref="A1:G46"/>
    </sheetView>
  </sheetViews>
  <sheetFormatPr defaultColWidth="8.85546875" defaultRowHeight="15" x14ac:dyDescent="0.25"/>
  <cols>
    <col min="1" max="1" width="6.42578125" style="2" customWidth="1"/>
    <col min="2" max="2" width="21.5703125" style="3" customWidth="1"/>
    <col min="3" max="3" width="214" style="3" customWidth="1"/>
    <col min="4" max="4" width="9" style="3" customWidth="1"/>
    <col min="5" max="5" width="9.85546875" style="3" customWidth="1"/>
    <col min="6" max="6" width="13.28515625" style="4" customWidth="1"/>
    <col min="7" max="7" width="18.140625" style="5" customWidth="1"/>
    <col min="8" max="16384" width="8.85546875" style="1"/>
  </cols>
  <sheetData>
    <row r="3" spans="1:7" x14ac:dyDescent="0.25">
      <c r="A3" s="31" t="s">
        <v>35</v>
      </c>
      <c r="B3" s="31"/>
      <c r="C3" s="31"/>
      <c r="D3" s="31"/>
      <c r="E3" s="31"/>
      <c r="F3" s="31"/>
      <c r="G3" s="31"/>
    </row>
    <row r="4" spans="1:7" ht="85.5" x14ac:dyDescent="0.25">
      <c r="A4" s="6" t="s">
        <v>5</v>
      </c>
      <c r="B4" s="10" t="s">
        <v>0</v>
      </c>
      <c r="C4" s="11" t="s">
        <v>6</v>
      </c>
      <c r="D4" s="7" t="s">
        <v>1</v>
      </c>
      <c r="E4" s="8" t="s">
        <v>2</v>
      </c>
      <c r="F4" s="7" t="s">
        <v>3</v>
      </c>
      <c r="G4" s="9" t="s">
        <v>4</v>
      </c>
    </row>
    <row r="5" spans="1:7" ht="409.6" customHeight="1" x14ac:dyDescent="0.25">
      <c r="A5" s="34">
        <v>1</v>
      </c>
      <c r="B5" s="38" t="s">
        <v>8</v>
      </c>
      <c r="C5" s="38" t="s">
        <v>41</v>
      </c>
      <c r="D5" s="32" t="s">
        <v>7</v>
      </c>
      <c r="E5" s="34">
        <v>8</v>
      </c>
      <c r="F5" s="36">
        <v>70200</v>
      </c>
      <c r="G5" s="36">
        <f t="shared" ref="G5:G23" si="0">E5*F5</f>
        <v>561600</v>
      </c>
    </row>
    <row r="6" spans="1:7" ht="132" customHeight="1" x14ac:dyDescent="0.25">
      <c r="A6" s="35"/>
      <c r="B6" s="39"/>
      <c r="C6" s="39"/>
      <c r="D6" s="33"/>
      <c r="E6" s="35"/>
      <c r="F6" s="37"/>
      <c r="G6" s="37"/>
    </row>
    <row r="7" spans="1:7" ht="60.75" customHeight="1" x14ac:dyDescent="0.25">
      <c r="A7" s="12">
        <v>2</v>
      </c>
      <c r="B7" s="13" t="s">
        <v>9</v>
      </c>
      <c r="C7" s="13" t="s">
        <v>10</v>
      </c>
      <c r="D7" s="14" t="s">
        <v>11</v>
      </c>
      <c r="E7" s="12">
        <v>3500</v>
      </c>
      <c r="F7" s="12">
        <v>11590</v>
      </c>
      <c r="G7" s="15">
        <f t="shared" si="0"/>
        <v>40565000</v>
      </c>
    </row>
    <row r="8" spans="1:7" ht="60.75" customHeight="1" x14ac:dyDescent="0.25">
      <c r="A8" s="12">
        <v>3</v>
      </c>
      <c r="B8" s="13" t="s">
        <v>12</v>
      </c>
      <c r="C8" s="13" t="s">
        <v>13</v>
      </c>
      <c r="D8" s="14" t="s">
        <v>11</v>
      </c>
      <c r="E8" s="16">
        <v>200</v>
      </c>
      <c r="F8" s="12">
        <v>21490</v>
      </c>
      <c r="G8" s="15">
        <f t="shared" si="0"/>
        <v>4298000</v>
      </c>
    </row>
    <row r="9" spans="1:7" ht="45" x14ac:dyDescent="0.25">
      <c r="A9" s="12">
        <v>4</v>
      </c>
      <c r="B9" s="13" t="s">
        <v>14</v>
      </c>
      <c r="C9" s="13" t="s">
        <v>15</v>
      </c>
      <c r="D9" s="14" t="s">
        <v>11</v>
      </c>
      <c r="E9" s="16">
        <v>200</v>
      </c>
      <c r="F9" s="12">
        <v>10100</v>
      </c>
      <c r="G9" s="15">
        <f t="shared" si="0"/>
        <v>2020000</v>
      </c>
    </row>
    <row r="10" spans="1:7" ht="47.25" customHeight="1" x14ac:dyDescent="0.25">
      <c r="A10" s="12">
        <v>5</v>
      </c>
      <c r="B10" s="13" t="s">
        <v>16</v>
      </c>
      <c r="C10" s="13" t="s">
        <v>17</v>
      </c>
      <c r="D10" s="14" t="s">
        <v>11</v>
      </c>
      <c r="E10" s="12">
        <v>4500</v>
      </c>
      <c r="F10" s="15">
        <v>9795</v>
      </c>
      <c r="G10" s="15">
        <f t="shared" si="0"/>
        <v>44077500</v>
      </c>
    </row>
    <row r="11" spans="1:7" ht="38.25" customHeight="1" x14ac:dyDescent="0.25">
      <c r="A11" s="12">
        <v>6</v>
      </c>
      <c r="B11" s="13" t="s">
        <v>18</v>
      </c>
      <c r="C11" s="13" t="s">
        <v>19</v>
      </c>
      <c r="D11" s="14" t="s">
        <v>11</v>
      </c>
      <c r="E11" s="12">
        <v>350</v>
      </c>
      <c r="F11" s="15">
        <v>13890</v>
      </c>
      <c r="G11" s="15">
        <f t="shared" si="0"/>
        <v>4861500</v>
      </c>
    </row>
    <row r="12" spans="1:7" ht="67.5" x14ac:dyDescent="0.25">
      <c r="A12" s="12">
        <v>7</v>
      </c>
      <c r="B12" s="13" t="s">
        <v>20</v>
      </c>
      <c r="C12" s="13" t="s">
        <v>21</v>
      </c>
      <c r="D12" s="14" t="s">
        <v>11</v>
      </c>
      <c r="E12" s="12">
        <v>50</v>
      </c>
      <c r="F12" s="12">
        <v>245800</v>
      </c>
      <c r="G12" s="15">
        <f t="shared" si="0"/>
        <v>12290000</v>
      </c>
    </row>
    <row r="13" spans="1:7" ht="67.5" x14ac:dyDescent="0.25">
      <c r="A13" s="12">
        <v>8</v>
      </c>
      <c r="B13" s="13" t="s">
        <v>22</v>
      </c>
      <c r="C13" s="13" t="s">
        <v>23</v>
      </c>
      <c r="D13" s="14" t="s">
        <v>11</v>
      </c>
      <c r="E13" s="12">
        <v>50</v>
      </c>
      <c r="F13" s="12">
        <v>245800</v>
      </c>
      <c r="G13" s="15">
        <f t="shared" si="0"/>
        <v>12290000</v>
      </c>
    </row>
    <row r="14" spans="1:7" ht="45" x14ac:dyDescent="0.25">
      <c r="A14" s="12">
        <v>9</v>
      </c>
      <c r="B14" s="17" t="s">
        <v>24</v>
      </c>
      <c r="C14" s="17" t="s">
        <v>25</v>
      </c>
      <c r="D14" s="14" t="s">
        <v>11</v>
      </c>
      <c r="E14" s="16">
        <v>3</v>
      </c>
      <c r="F14" s="12">
        <v>219900</v>
      </c>
      <c r="G14" s="15">
        <f t="shared" si="0"/>
        <v>659700</v>
      </c>
    </row>
    <row r="15" spans="1:7" ht="33.75" x14ac:dyDescent="0.25">
      <c r="A15" s="12">
        <v>10</v>
      </c>
      <c r="B15" s="17" t="s">
        <v>26</v>
      </c>
      <c r="C15" s="17" t="s">
        <v>27</v>
      </c>
      <c r="D15" s="14" t="s">
        <v>11</v>
      </c>
      <c r="E15" s="16">
        <v>3</v>
      </c>
      <c r="F15" s="12">
        <v>379900</v>
      </c>
      <c r="G15" s="15">
        <f t="shared" si="0"/>
        <v>1139700</v>
      </c>
    </row>
    <row r="16" spans="1:7" ht="45" x14ac:dyDescent="0.25">
      <c r="A16" s="12">
        <v>11</v>
      </c>
      <c r="B16" s="18" t="s">
        <v>28</v>
      </c>
      <c r="C16" s="19" t="s">
        <v>29</v>
      </c>
      <c r="D16" s="14" t="s">
        <v>11</v>
      </c>
      <c r="E16" s="12">
        <v>2</v>
      </c>
      <c r="F16" s="12">
        <v>3600500</v>
      </c>
      <c r="G16" s="15">
        <f t="shared" si="0"/>
        <v>7201000</v>
      </c>
    </row>
    <row r="17" spans="1:7" x14ac:dyDescent="0.25">
      <c r="A17" s="12">
        <v>12</v>
      </c>
      <c r="B17" s="18" t="s">
        <v>30</v>
      </c>
      <c r="C17" s="19" t="s">
        <v>31</v>
      </c>
      <c r="D17" s="14" t="s">
        <v>11</v>
      </c>
      <c r="E17" s="12">
        <v>2</v>
      </c>
      <c r="F17" s="12">
        <v>145500</v>
      </c>
      <c r="G17" s="15">
        <f t="shared" si="0"/>
        <v>291000</v>
      </c>
    </row>
    <row r="18" spans="1:7" ht="78.75" x14ac:dyDescent="0.25">
      <c r="A18" s="12">
        <v>13</v>
      </c>
      <c r="B18" s="13" t="s">
        <v>32</v>
      </c>
      <c r="C18" s="13" t="s">
        <v>33</v>
      </c>
      <c r="D18" s="14" t="s">
        <v>34</v>
      </c>
      <c r="E18" s="12">
        <v>115</v>
      </c>
      <c r="F18" s="15">
        <v>50000</v>
      </c>
      <c r="G18" s="15">
        <f t="shared" si="0"/>
        <v>5750000</v>
      </c>
    </row>
    <row r="19" spans="1:7" ht="34.5" customHeight="1" x14ac:dyDescent="0.25">
      <c r="A19" s="24">
        <v>14</v>
      </c>
      <c r="B19" s="19" t="s">
        <v>36</v>
      </c>
      <c r="C19" s="30" t="s">
        <v>71</v>
      </c>
      <c r="D19" s="14" t="s">
        <v>34</v>
      </c>
      <c r="E19" s="12">
        <v>90</v>
      </c>
      <c r="F19" s="12">
        <v>90430</v>
      </c>
      <c r="G19" s="29">
        <f t="shared" si="0"/>
        <v>8138700</v>
      </c>
    </row>
    <row r="20" spans="1:7" ht="45" x14ac:dyDescent="0.25">
      <c r="A20" s="24">
        <v>15</v>
      </c>
      <c r="B20" s="19" t="s">
        <v>37</v>
      </c>
      <c r="C20" s="21" t="s">
        <v>38</v>
      </c>
      <c r="D20" s="14" t="s">
        <v>11</v>
      </c>
      <c r="E20" s="12">
        <v>10</v>
      </c>
      <c r="F20" s="12">
        <v>93975</v>
      </c>
      <c r="G20" s="20">
        <f t="shared" si="0"/>
        <v>939750</v>
      </c>
    </row>
    <row r="21" spans="1:7" ht="23.25" x14ac:dyDescent="0.25">
      <c r="A21" s="24">
        <v>16</v>
      </c>
      <c r="B21" s="19" t="s">
        <v>39</v>
      </c>
      <c r="C21" s="21" t="s">
        <v>40</v>
      </c>
      <c r="D21" s="14" t="s">
        <v>34</v>
      </c>
      <c r="E21" s="12">
        <v>100</v>
      </c>
      <c r="F21" s="12">
        <v>15000</v>
      </c>
      <c r="G21" s="20">
        <f t="shared" si="0"/>
        <v>1500000</v>
      </c>
    </row>
    <row r="22" spans="1:7" ht="174" customHeight="1" x14ac:dyDescent="0.25">
      <c r="A22" s="23">
        <v>17</v>
      </c>
      <c r="B22" s="22" t="s">
        <v>45</v>
      </c>
      <c r="C22" s="22" t="s">
        <v>69</v>
      </c>
      <c r="D22" s="23" t="s">
        <v>7</v>
      </c>
      <c r="E22" s="12">
        <v>5</v>
      </c>
      <c r="F22" s="12">
        <v>750000</v>
      </c>
      <c r="G22" s="15">
        <f>E22*F22</f>
        <v>3750000</v>
      </c>
    </row>
    <row r="23" spans="1:7" ht="252" x14ac:dyDescent="0.25">
      <c r="A23" s="23">
        <v>18</v>
      </c>
      <c r="B23" s="22" t="s">
        <v>46</v>
      </c>
      <c r="C23" s="22" t="s">
        <v>47</v>
      </c>
      <c r="D23" s="23" t="s">
        <v>7</v>
      </c>
      <c r="E23" s="12">
        <v>5</v>
      </c>
      <c r="F23" s="12">
        <v>980000</v>
      </c>
      <c r="G23" s="15">
        <f t="shared" si="0"/>
        <v>4900000</v>
      </c>
    </row>
    <row r="24" spans="1:7" ht="54" customHeight="1" x14ac:dyDescent="0.25">
      <c r="A24" s="23">
        <v>19</v>
      </c>
      <c r="B24" s="22" t="s">
        <v>48</v>
      </c>
      <c r="C24" s="22" t="s">
        <v>49</v>
      </c>
      <c r="D24" s="23" t="s">
        <v>7</v>
      </c>
      <c r="E24" s="12">
        <v>10</v>
      </c>
      <c r="F24" s="12">
        <v>385255</v>
      </c>
      <c r="G24" s="15">
        <f>E24*F24</f>
        <v>3852550</v>
      </c>
    </row>
    <row r="25" spans="1:7" ht="132" x14ac:dyDescent="0.25">
      <c r="A25" s="23">
        <v>20</v>
      </c>
      <c r="B25" s="22" t="s">
        <v>50</v>
      </c>
      <c r="C25" s="22" t="s">
        <v>51</v>
      </c>
      <c r="D25" s="23" t="s">
        <v>52</v>
      </c>
      <c r="E25" s="12">
        <v>25</v>
      </c>
      <c r="F25" s="12">
        <v>380000</v>
      </c>
      <c r="G25" s="15">
        <f t="shared" ref="G25:G33" si="1">E25*F25</f>
        <v>9500000</v>
      </c>
    </row>
    <row r="26" spans="1:7" ht="36" x14ac:dyDescent="0.25">
      <c r="A26" s="23">
        <v>21</v>
      </c>
      <c r="B26" s="22" t="s">
        <v>53</v>
      </c>
      <c r="C26" s="22" t="s">
        <v>54</v>
      </c>
      <c r="D26" s="23" t="s">
        <v>52</v>
      </c>
      <c r="E26" s="12">
        <v>10</v>
      </c>
      <c r="F26" s="12">
        <v>197155</v>
      </c>
      <c r="G26" s="15">
        <f t="shared" si="1"/>
        <v>1971550</v>
      </c>
    </row>
    <row r="27" spans="1:7" ht="53.25" customHeight="1" x14ac:dyDescent="0.25">
      <c r="A27" s="23">
        <v>22</v>
      </c>
      <c r="B27" s="22" t="s">
        <v>55</v>
      </c>
      <c r="C27" s="22" t="s">
        <v>56</v>
      </c>
      <c r="D27" s="23" t="s">
        <v>52</v>
      </c>
      <c r="E27" s="12">
        <v>10</v>
      </c>
      <c r="F27" s="12">
        <v>350255</v>
      </c>
      <c r="G27" s="15">
        <f t="shared" si="1"/>
        <v>3502550</v>
      </c>
    </row>
    <row r="28" spans="1:7" ht="48" x14ac:dyDescent="0.25">
      <c r="A28" s="23">
        <v>23</v>
      </c>
      <c r="B28" s="22" t="s">
        <v>57</v>
      </c>
      <c r="C28" s="22" t="s">
        <v>58</v>
      </c>
      <c r="D28" s="23" t="s">
        <v>52</v>
      </c>
      <c r="E28" s="12">
        <v>5</v>
      </c>
      <c r="F28" s="12">
        <v>475355</v>
      </c>
      <c r="G28" s="15">
        <f t="shared" si="1"/>
        <v>2376775</v>
      </c>
    </row>
    <row r="29" spans="1:7" ht="66.75" customHeight="1" x14ac:dyDescent="0.25">
      <c r="A29" s="23">
        <v>24</v>
      </c>
      <c r="B29" s="22" t="s">
        <v>59</v>
      </c>
      <c r="C29" s="22" t="s">
        <v>60</v>
      </c>
      <c r="D29" s="23" t="s">
        <v>52</v>
      </c>
      <c r="E29" s="12">
        <v>5</v>
      </c>
      <c r="F29" s="12">
        <v>570355</v>
      </c>
      <c r="G29" s="15">
        <f t="shared" si="1"/>
        <v>2851775</v>
      </c>
    </row>
    <row r="30" spans="1:7" ht="48" x14ac:dyDescent="0.25">
      <c r="A30" s="23">
        <v>25</v>
      </c>
      <c r="B30" s="22" t="s">
        <v>61</v>
      </c>
      <c r="C30" s="22" t="s">
        <v>62</v>
      </c>
      <c r="D30" s="23" t="s">
        <v>52</v>
      </c>
      <c r="E30" s="12">
        <v>3</v>
      </c>
      <c r="F30" s="12">
        <v>680000</v>
      </c>
      <c r="G30" s="15">
        <f t="shared" si="1"/>
        <v>2040000</v>
      </c>
    </row>
    <row r="31" spans="1:7" ht="54" customHeight="1" x14ac:dyDescent="0.25">
      <c r="A31" s="23">
        <v>26</v>
      </c>
      <c r="B31" s="22" t="s">
        <v>63</v>
      </c>
      <c r="C31" s="22" t="s">
        <v>64</v>
      </c>
      <c r="D31" s="23" t="s">
        <v>52</v>
      </c>
      <c r="E31" s="12">
        <v>3</v>
      </c>
      <c r="F31" s="12">
        <v>800000</v>
      </c>
      <c r="G31" s="15">
        <f t="shared" si="1"/>
        <v>2400000</v>
      </c>
    </row>
    <row r="32" spans="1:7" ht="60" x14ac:dyDescent="0.25">
      <c r="A32" s="23">
        <v>27</v>
      </c>
      <c r="B32" s="22" t="s">
        <v>65</v>
      </c>
      <c r="C32" s="22" t="s">
        <v>66</v>
      </c>
      <c r="D32" s="23" t="s">
        <v>52</v>
      </c>
      <c r="E32" s="12">
        <v>2</v>
      </c>
      <c r="F32" s="12">
        <v>250255</v>
      </c>
      <c r="G32" s="15">
        <f t="shared" si="1"/>
        <v>500510</v>
      </c>
    </row>
    <row r="33" spans="1:7" ht="48" x14ac:dyDescent="0.25">
      <c r="A33" s="23">
        <v>28</v>
      </c>
      <c r="B33" s="22" t="s">
        <v>67</v>
      </c>
      <c r="C33" s="22" t="s">
        <v>68</v>
      </c>
      <c r="D33" s="23" t="s">
        <v>52</v>
      </c>
      <c r="E33" s="12">
        <v>1</v>
      </c>
      <c r="F33" s="12">
        <v>250255</v>
      </c>
      <c r="G33" s="15">
        <f t="shared" si="1"/>
        <v>250255</v>
      </c>
    </row>
    <row r="34" spans="1:7" x14ac:dyDescent="0.25">
      <c r="A34" s="25"/>
      <c r="B34" s="26" t="s">
        <v>42</v>
      </c>
      <c r="C34" s="26"/>
      <c r="D34" s="26"/>
      <c r="E34" s="26"/>
      <c r="F34" s="27"/>
      <c r="G34" s="28">
        <f>SUM(G5:G33)</f>
        <v>184479415</v>
      </c>
    </row>
    <row r="38" spans="1:7" x14ac:dyDescent="0.25">
      <c r="C38" s="3" t="s">
        <v>43</v>
      </c>
    </row>
    <row r="40" spans="1:7" x14ac:dyDescent="0.25">
      <c r="C40" s="3" t="s">
        <v>44</v>
      </c>
    </row>
    <row r="43" spans="1:7" x14ac:dyDescent="0.25">
      <c r="C43" s="3" t="s">
        <v>70</v>
      </c>
    </row>
  </sheetData>
  <mergeCells count="8">
    <mergeCell ref="A3:G3"/>
    <mergeCell ref="D5:D6"/>
    <mergeCell ref="E5:E6"/>
    <mergeCell ref="F5:F6"/>
    <mergeCell ref="G5:G6"/>
    <mergeCell ref="A5:A6"/>
    <mergeCell ref="B5:B6"/>
    <mergeCell ref="C5:C6"/>
  </mergeCells>
  <phoneticPr fontId="2" type="noConversion"/>
  <pageMargins left="0.11811023622047245" right="0.11811023622047245" top="0.39370078740157483" bottom="0.47244094488188981" header="0.31496062992125984" footer="0.31496062992125984"/>
  <pageSetup paperSize="9" scale="49" fitToHeight="0" orientation="landscape"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Расходники Рентгенхирургии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2024-03-18T12:10:11Z</cp:lastPrinted>
  <dcterms:created xsi:type="dcterms:W3CDTF">2015-06-05T18:19:34Z</dcterms:created>
  <dcterms:modified xsi:type="dcterms:W3CDTF">2024-03-18T12:11:28Z</dcterms:modified>
</cp:coreProperties>
</file>