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20" i="1" l="1"/>
  <c r="G19" i="1" l="1"/>
  <c r="G18" i="1"/>
  <c r="G17" i="1"/>
  <c r="G16" i="1"/>
  <c r="G15" i="1"/>
  <c r="G14" i="1"/>
  <c r="G13" i="1"/>
  <c r="G12" i="1"/>
  <c r="G11" i="1"/>
  <c r="G10" i="1"/>
  <c r="G9" i="1"/>
  <c r="G4" i="1" l="1"/>
  <c r="G5" i="1"/>
  <c r="G6" i="1"/>
  <c r="G7" i="1"/>
  <c r="G8" i="1"/>
  <c r="G3" i="1"/>
  <c r="G21" i="1" l="1"/>
</calcChain>
</file>

<file path=xl/sharedStrings.xml><?xml version="1.0" encoding="utf-8"?>
<sst xmlns="http://schemas.openxmlformats.org/spreadsheetml/2006/main" count="65" uniqueCount="50">
  <si>
    <t>№ пп</t>
  </si>
  <si>
    <t>Наименование товара, в том числе МНН</t>
  </si>
  <si>
    <t>Техническая спецификация</t>
  </si>
  <si>
    <t>Ед. изм.</t>
  </si>
  <si>
    <t>Кол-во</t>
  </si>
  <si>
    <t>Цена, тенге</t>
  </si>
  <si>
    <t>Сумма, тенге</t>
  </si>
  <si>
    <t>упаковка</t>
  </si>
  <si>
    <t>Разбавитель, используемый для разбавления аспирированных проб для анализа с целью измерения количества эритроцитов, количества лейкоцитов, концентрации гемоглобина и количества тромбоцитов, проводимость не более 13,40 mS/cm, pH в пределах 7,75-7,85, объем упаковки -20л.</t>
  </si>
  <si>
    <t>Готовый к использованию реагент, для лизирования эритроцитов и для точного подсчета лейкоцитов, анализа распределения трехмодального размера лейкоцитов (лимфоцитов, нейтрофилов и смешанной популяции клеток) и измерения уровня гемоглобина. Содержит соли аммония и хлорид натрия. Упаковка 3 флакона по 500 мл. Предназначен для использования в гематологических анализаторах компании Sysmex</t>
  </si>
  <si>
    <t>Сильнощелочной очиститель  объем 50 мл,  для удаления лизирующих реагентов, клеточных остатков и протеинов крови из гидравлической системы прибора. Предназначен для использования в гематологических анализаторах компании Sysmex</t>
  </si>
  <si>
    <t>Контрольная кровь (высокий уровень) для проверки прецизионности и точности гематологических  анализаторов по 16 диагностическим и 6 сервисным параметрам.</t>
  </si>
  <si>
    <t>флакон</t>
  </si>
  <si>
    <t>Контрольная кровь (низкий уровень) для проверки прецизионности и точности гематологических  анализаторов по 16 диагностическим и 6 сервисным параметрам</t>
  </si>
  <si>
    <t>Контрольная кровь (норма)  для проверки прецизионности и точности гематологических  анализаторов по 16 диагностическим и 6 сервисным параметрам.</t>
  </si>
  <si>
    <t>Буфер Оурена вероналовый, уп.(10 x 15мл)</t>
  </si>
  <si>
    <t>Калибратор PT-Multi calibrator 6 x на 1 мл</t>
  </si>
  <si>
    <t>Control Plasma N 10 x for 1 ml (Контрольная плазма Control Plasma N 10 x на 1 мл)</t>
  </si>
  <si>
    <t>Control Plasma P 10 x for 1 ml (Контрольная плазма Control Plasma P 10 x на 1 мл)</t>
  </si>
  <si>
    <t>Реакционные кюветы для CS 2100</t>
  </si>
  <si>
    <t>Раствор промывочный CA Clean II(rinse), уп.(1 x 500 мл)</t>
  </si>
  <si>
    <t>Раствор чистящий CA Clean I (cleaner), уп.(1 x 50 мл)</t>
  </si>
  <si>
    <t>Реагент для определения Test Thrombin 10 x на 5 мл 500</t>
  </si>
  <si>
    <t>Реагент для определения Тромбина 100 I. U. 10 x на 5 мл 1000 тестов</t>
  </si>
  <si>
    <t>Хлорид кальция 0,025 моль/л 10 x 15 мл</t>
  </si>
  <si>
    <t>Галогеновая лампа</t>
  </si>
  <si>
    <t xml:space="preserve">CELLPACK 20л из комплекта Автоматический гематологический анализатор XP-300 +5 +30 С </t>
  </si>
  <si>
    <t xml:space="preserve">Stromatolyser-WH 3 х 500 мл из комплекта Автоматический гематологический анализатор XP-300 +2 +35 C </t>
  </si>
  <si>
    <t xml:space="preserve">Cellclean (очищающий раствор Cellclean) из комплекта Автоматический гематологический анализатор серии XN-L моделей XN-350, XN-450, XN-550 (50 мл) +1 +30 C </t>
  </si>
  <si>
    <t xml:space="preserve">EIGHTCHECK-3WP H 1.5 мл из комплекта Автоматический гематологический анализатор XP 300 +2 +8 C </t>
  </si>
  <si>
    <t xml:space="preserve">EIGHTCHECK-3WP L 1.5 мл из комплекта автоматический гематологический анализатор ХP 300 +2 +8С </t>
  </si>
  <si>
    <t xml:space="preserve">EIGHTCHECK-3WP N 1.5 мл из комплекта Автоматический гематологический анализатор XP 300 +2 +8 С </t>
  </si>
  <si>
    <t>Разбавляющий буфер для коагуляционных проб. Состав: 2.84 x 10-2 M sodium barbital in 1.25 x 10-1 M sodium chloride; pH 7.35 ±0.1. После распечатывания OV BUFFER стабилен 8 нед. при температуре от 2 до 8 °C. Фасовка: упаковка - 10 x 15 мл. Реагент жидкий, готов к использованию.Для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</si>
  <si>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>Комплект калибратора предназначен для прямой калибровки протромбинового времени (ПВ) в МНО и % от нормы. Для определения местного значения МИЧ. Состав: шесть калибровочных плазм для калибровки ПВ. Калибровочная плазма лиофилизирована и калибрована. Содержит пул плазмы человека, стабилизированный буферным раствором, не содержит консервантов. Стабильность после восстановления (закрытый флакон):
- при температуре 2-8 °C 8 ч.;
- при температуре 15-25 °C 4 ч.;
- при температуре ≤ −18 °C 4 нед.
Фасовка: - упаковка  6 x 1 мл. Прослеживается до референсного стандарта ВОЗ. Каждый комплект реагента содержит таблицу аналитических значений, относящихся к конкретной партии. 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</si>
  <si>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>Реагент для ежедневного внутрилабораторного контроля правильности определения параметров свертывающей, противосвертывающей и фибринолитической систем. Состав: лиофилизированная пулированная плазма отобранных здоровых доноров крови, стабилизированная HEPES-буфером (12 г/л); не содержит консервантов. Стабильность после восстановления:
- при температуре от 15 до 25 °C - 4 ч.
- при температуре ≤ −20 °C - 4 нед.
Можно подвергать только одному циклу заморозки-разморозки. Фасовка: 10 x 1,0 мл, содержит таблицу целевых значений и диапазонов, привязанных к серии и методу. Поставляется в силиконизированных флаконах. Плазма для проведения внутрилабораторного контроля тест-системы по определению следующих аналитов в патологическом диапазоне: протромбиновое время (ПВ), активированное частичное тромбопластиновое время (АЧТВ), фибриноген, факторы коагуляции II, V, VII, VIII, IX, X, XI, XII, XIII и фактор Виллебранда (ФВ), антитромбин III, протеин C, протеин S, α2-антиплазмин, ингибитор С1, общая активность комплемента, плазминоген. Прослеживается до референсного стандарта ВОЗ.
Флаконы реагентов: штрихкодированные. Форма выпуска: лиофилизат. Растворитель: дистиллированная вода.
Фасовка: не менее 10 флаконов по 1 мл.
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</si>
  <si>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>Реагент  для ежедневного внутрилабораторного контроля правильности определения параметров свертывающей, противосвертывающей и фибринолитической систем. Состав: лиофилизированная пулированная плазма отобранных здоровых доноров крови, стабилизированная HEPES-буфером (12 г/л); не содержит консервантов.
Фасовка: 
- 10 x 1,0 мл, содержит таблицу целевых значений и диапазонов, привязанных к серии и методу. Поставляется в силиконизированных флаконах. Стабильность после восстановления:
- при температуре от 15 до 25 °C - 4 ч.
- при температуре ≤ −20 °C - 4 нед. Можно подвергать только одному циклу заморозки-разморозки. Плазма для проведения внутрилабораторного контроля тест-системы по определению следующих аналитов в нормальномдиапазоне: протромбиновое время (ПВ), активированное частичное тромбопластиновое время (АЧТВ), тромбиновое время (ТВ), батроксобиновое время, фибриноген, факторы свертывания II, V, VII, VIII, IX, X, XI, XII, XIII и фактор Виллебранда (ФВ), антитромбин III, протеин C, протеин S, α2-антиплазмин, C1-ингибитор, общая активность комплемента, плазминоген, волчаночные антикоагулянты. Прослеживается до референсного стандарта ВОЗ.
Флаконы реагентов: штрихкодированные. Форма выпуска: лиофилизат. Растворитель: дистиллированная вода. 
Фасовка: не менее 10 флаконов по 1 мл.
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</si>
  <si>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 xml:space="preserve">Кюветы  для проведения аналитических реакций и регистрации оптическими методами в видимой и ультрафиолетовой части спектра. Кюветы для автоматических анализаторов модели CS предназначены для массовой загрузки.  Пластиковая емкость 0.6 мл с фиксирующим кольцом, высота 30 мм, диаметр 8 мм, диаметр кольца - 10 мм. Температура хранения от -10 до +60 °С Фасовка: упаковка 1х3000 шт. 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
</t>
  </si>
  <si>
    <t>Моющий раствор для очистки пробозаборника автоматизированного анализатора свертывания крови. Состав: Соляная кислота 0,16%, неионное поверхностно-активное вещество 0,50%. Стабильность после вскрытия (закрытый флакон): при температуре от 5 до 35 ° C - 2 месяца. Фасовка:  уаковка 1х500 мл.Для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</si>
  <si>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>Раствор для промывки игл автоматических анализаторов исследования системы гемостаза. Состав: натрий хлорноватистокислый 1,0%. Стабильность после вскрытия (закрытый флакон): при температуре от 2 до 8 ° C – 1 месяц. Фасовка:  упаковка 1х50 мл.Для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</si>
  <si>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 xml:space="preserve">Реагент для определения тромбинового времени в человеческой плазме. Состав: Тест-тромбин реагент, лиофилизированный: стандартизованные количества телячьего сывороточного тромбина, бычьего альбумина. Буферный раствор для тест-тромбин реагента: HEPES (25 ммоль/л), рН 7,4. Консерванты: 5-хлор-2-метил-4-изотиазол-3-он (6 мг/л), 2-метил-4-изотиазол-3-он (2 мг/л).-                                                                   Тест-набор 10 х 5 мл – 500 тестов
(10 х 5 мл реагент и 1 х 50 мл буферный раствор); Референсный диапазон: 14 - 21 секунд. Для нормальной плазмы внутригрупповой коэффициент вариации 1,9%, а в межгрупповой - 2,5%. Коэффициент корреляции - 0,803.Для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
</t>
  </si>
  <si>
    <t>Реагент для определения Thromborel S 10 x 10 мл</t>
  </si>
  <si>
    <t>Человеческий высокочувствительный тромбопластин для определения ПВ (ПТИ), МНО, фибриногена и факторов II, V, VII, X.
Состав: лиофилизированный человеческий плацентарный тромбопластин (≤ 60 г/л), хлорид кальция (прибл. 1,5 г/л), стабилизаторы. Консерванты: гентамицин (0,1 г/л), 5-хлор-2-метил-4-изотиазол-3-он и 2-метил-4-изотиазол-3-он (&lt;15 мг/л). 
Фасовка и количество тестов:
- 10 x 10 мл (1000 тестов).
Стабильность после восстановления:
- при температуре 37 °C - 8 ч. (открытый флакон);
- при температуре 15-25 °C 2 дн. (открытый флакон);
- при температуре 2-8 °C 5 дн. (закрытый флакон).
Коэффициент корреляции - 0,979.  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</si>
  <si>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>Реагент для использования при количественном определении фибриногена в плазме и для ускорения свертывания антикоагулированных образцов. Состав: препарат лиофилизированного бычьего тромбина (ок.100 МЕ/мл) со стабилизаторами и буферами. Стабильность после восстановления: - 5 дн. при температуре от 2 до 8 °C (закрытый флакон). - 8 ч. при температуре от 15 до 25 °C (закрытый флакон).
Фасовка и количество тестов:
упаковка-10 x 5 мл (1000 тестов).
Референс-значения:1,8 - 3,5 г/л. Коэффициент корреляции составляет 0,995. 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</si>
  <si>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>Раствор хлорида кальция применяется как вспомогательный реагент для различных коагулометрических анализов.
Состав: раствор CaCl2 0.025 моль/л. Стабильность после вскрытия: 8 недель при +2 до +25 °C. Фасовка:  упаковка -10 x 15 мл.Для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</si>
  <si>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>Галогеновая лампа для автоматического анализатора системы гемостаза. 1. Лампа галогенная напряжением 12 В, мощностью 24 Вт. Средний срок службы 1000 часов. Угол свечения - 3600. Допустимое наклонение напряжения – 3%. Вес – 0,005 кг. Создает свет предназначенный для детекции формирования сгустка в кювете. Является источником излучаемого света для проведения исследований образцов на анализаторе.Товар должен быть оригинальным. Замена
сервисного набора производится сертифицированным инженером. Обязательное наличие сертификата происхождения.</t>
  </si>
  <si>
    <t>Срок поставки товара: DDP; В течение 15 календарных по заявке Заказчика</t>
  </si>
  <si>
    <t>Место поставки товара: КГП на ПХВ «Городской кардиологический центр» УОЗ г.Алматы, 050012 Толе би 93</t>
  </si>
  <si>
    <t>Директор                                                            Куанышбекова Р.Т.</t>
  </si>
  <si>
    <t>Приложение №1 к Тендерной документации</t>
  </si>
  <si>
    <t>штука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</si>
</sst>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3" fontId="4" fillId="0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0" xfId="0" applyFont="1" applyFill="1" applyAlignment="1">
      <alignment vertical="center"/>
    </xf>
    <xf numFmtId="0" fontId="7" fillId="0" borderId="2" xfId="0" applyFont="1" applyBorder="1" applyAlignment="1"/>
    <xf numFmtId="3" fontId="1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19" zoomScale="115" zoomScaleNormal="115" workbookViewId="0">
      <selection sqref="A1:G33"/>
    </sheetView>
  </sheetViews>
  <sheetFormatPr defaultRowHeight="11.25" x14ac:dyDescent="0.25"/>
  <cols>
    <col min="1" max="1" width="6" style="3" customWidth="1"/>
    <col min="2" max="2" width="28.42578125" style="3" customWidth="1"/>
    <col min="3" max="3" width="58" style="3" customWidth="1"/>
    <col min="4" max="5" width="9.140625" style="3"/>
    <col min="6" max="6" width="9.42578125" style="3" customWidth="1"/>
    <col min="7" max="7" width="10.42578125" style="3" customWidth="1"/>
    <col min="8" max="16384" width="9.140625" style="3"/>
  </cols>
  <sheetData>
    <row r="1" spans="1:9" ht="39.75" customHeight="1" x14ac:dyDescent="0.25">
      <c r="C1" s="22" t="s">
        <v>48</v>
      </c>
      <c r="D1" s="22"/>
      <c r="E1" s="22"/>
      <c r="F1" s="22"/>
      <c r="G1" s="22"/>
      <c r="H1" s="20"/>
      <c r="I1" s="20"/>
    </row>
    <row r="2" spans="1:9" ht="21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</row>
    <row r="3" spans="1:9" ht="45" x14ac:dyDescent="0.25">
      <c r="A3" s="2">
        <v>1</v>
      </c>
      <c r="B3" s="1" t="s">
        <v>26</v>
      </c>
      <c r="C3" s="1" t="s">
        <v>8</v>
      </c>
      <c r="D3" s="2" t="s">
        <v>7</v>
      </c>
      <c r="E3" s="2">
        <v>5</v>
      </c>
      <c r="F3" s="4">
        <v>52278</v>
      </c>
      <c r="G3" s="4">
        <f>F3*E3</f>
        <v>261390</v>
      </c>
    </row>
    <row r="4" spans="1:9" ht="63" customHeight="1" x14ac:dyDescent="0.25">
      <c r="A4" s="2">
        <v>2</v>
      </c>
      <c r="B4" s="1" t="s">
        <v>27</v>
      </c>
      <c r="C4" s="1" t="s">
        <v>9</v>
      </c>
      <c r="D4" s="2" t="s">
        <v>7</v>
      </c>
      <c r="E4" s="2">
        <v>2</v>
      </c>
      <c r="F4" s="4">
        <v>150562</v>
      </c>
      <c r="G4" s="4">
        <f t="shared" ref="G4:G8" si="0">F4*E4</f>
        <v>301124</v>
      </c>
    </row>
    <row r="5" spans="1:9" ht="60.75" customHeight="1" x14ac:dyDescent="0.25">
      <c r="A5" s="2">
        <v>3</v>
      </c>
      <c r="B5" s="1" t="s">
        <v>28</v>
      </c>
      <c r="C5" s="1" t="s">
        <v>10</v>
      </c>
      <c r="D5" s="2" t="s">
        <v>7</v>
      </c>
      <c r="E5" s="2">
        <v>1</v>
      </c>
      <c r="F5" s="4">
        <v>49693</v>
      </c>
      <c r="G5" s="4">
        <f t="shared" si="0"/>
        <v>49693</v>
      </c>
    </row>
    <row r="6" spans="1:9" ht="45" x14ac:dyDescent="0.25">
      <c r="A6" s="2">
        <v>4</v>
      </c>
      <c r="B6" s="1" t="s">
        <v>29</v>
      </c>
      <c r="C6" s="1" t="s">
        <v>11</v>
      </c>
      <c r="D6" s="2" t="s">
        <v>12</v>
      </c>
      <c r="E6" s="2">
        <v>2</v>
      </c>
      <c r="F6" s="4">
        <v>15387</v>
      </c>
      <c r="G6" s="4">
        <f t="shared" si="0"/>
        <v>30774</v>
      </c>
    </row>
    <row r="7" spans="1:9" ht="45" x14ac:dyDescent="0.25">
      <c r="A7" s="2">
        <v>5</v>
      </c>
      <c r="B7" s="1" t="s">
        <v>30</v>
      </c>
      <c r="C7" s="1" t="s">
        <v>13</v>
      </c>
      <c r="D7" s="2" t="s">
        <v>12</v>
      </c>
      <c r="E7" s="2">
        <v>2</v>
      </c>
      <c r="F7" s="4">
        <v>15387</v>
      </c>
      <c r="G7" s="4">
        <f t="shared" si="0"/>
        <v>30774</v>
      </c>
    </row>
    <row r="8" spans="1:9" ht="45" x14ac:dyDescent="0.25">
      <c r="A8" s="2">
        <v>6</v>
      </c>
      <c r="B8" s="1" t="s">
        <v>31</v>
      </c>
      <c r="C8" s="1" t="s">
        <v>14</v>
      </c>
      <c r="D8" s="2" t="s">
        <v>12</v>
      </c>
      <c r="E8" s="2">
        <v>2</v>
      </c>
      <c r="F8" s="4">
        <v>15387</v>
      </c>
      <c r="G8" s="4">
        <f t="shared" si="0"/>
        <v>30774</v>
      </c>
    </row>
    <row r="9" spans="1:9" ht="101.25" x14ac:dyDescent="0.25">
      <c r="A9" s="2">
        <v>7</v>
      </c>
      <c r="B9" s="6" t="s">
        <v>15</v>
      </c>
      <c r="C9" s="6" t="s">
        <v>32</v>
      </c>
      <c r="D9" s="1" t="s">
        <v>7</v>
      </c>
      <c r="E9" s="2">
        <v>6</v>
      </c>
      <c r="F9" s="7">
        <v>40221</v>
      </c>
      <c r="G9" s="15">
        <f>E9*F9</f>
        <v>241326</v>
      </c>
    </row>
    <row r="10" spans="1:9" ht="191.25" x14ac:dyDescent="0.25">
      <c r="A10" s="2">
        <v>8</v>
      </c>
      <c r="B10" s="9" t="s">
        <v>16</v>
      </c>
      <c r="C10" s="10" t="s">
        <v>33</v>
      </c>
      <c r="D10" s="11" t="s">
        <v>7</v>
      </c>
      <c r="E10" s="11">
        <v>2</v>
      </c>
      <c r="F10" s="7">
        <v>141354</v>
      </c>
      <c r="G10" s="8">
        <f t="shared" ref="G10:G19" si="1">E10*F10</f>
        <v>282708</v>
      </c>
    </row>
    <row r="11" spans="1:9" ht="303.75" x14ac:dyDescent="0.25">
      <c r="A11" s="2">
        <v>9</v>
      </c>
      <c r="B11" s="10" t="s">
        <v>17</v>
      </c>
      <c r="C11" s="10" t="s">
        <v>34</v>
      </c>
      <c r="D11" s="12" t="s">
        <v>7</v>
      </c>
      <c r="E11" s="11">
        <v>5</v>
      </c>
      <c r="F11" s="7">
        <v>99000</v>
      </c>
      <c r="G11" s="8">
        <f t="shared" si="1"/>
        <v>495000</v>
      </c>
    </row>
    <row r="12" spans="1:9" ht="315" x14ac:dyDescent="0.25">
      <c r="A12" s="2">
        <v>10</v>
      </c>
      <c r="B12" s="10" t="s">
        <v>18</v>
      </c>
      <c r="C12" s="10" t="s">
        <v>35</v>
      </c>
      <c r="D12" s="12" t="s">
        <v>7</v>
      </c>
      <c r="E12" s="11">
        <v>5</v>
      </c>
      <c r="F12" s="7">
        <v>120406</v>
      </c>
      <c r="G12" s="8">
        <f t="shared" si="1"/>
        <v>602030</v>
      </c>
    </row>
    <row r="13" spans="1:9" ht="135" x14ac:dyDescent="0.25">
      <c r="A13" s="2">
        <v>11</v>
      </c>
      <c r="B13" s="13" t="s">
        <v>19</v>
      </c>
      <c r="C13" s="6" t="s">
        <v>36</v>
      </c>
      <c r="D13" s="2" t="s">
        <v>7</v>
      </c>
      <c r="E13" s="2">
        <v>15</v>
      </c>
      <c r="F13" s="7">
        <v>434250</v>
      </c>
      <c r="G13" s="8">
        <f t="shared" si="1"/>
        <v>6513750</v>
      </c>
    </row>
    <row r="14" spans="1:9" ht="112.5" x14ac:dyDescent="0.25">
      <c r="A14" s="2">
        <v>12</v>
      </c>
      <c r="B14" s="13" t="s">
        <v>20</v>
      </c>
      <c r="C14" s="6" t="s">
        <v>37</v>
      </c>
      <c r="D14" s="2" t="s">
        <v>7</v>
      </c>
      <c r="E14" s="2">
        <v>1</v>
      </c>
      <c r="F14" s="14">
        <v>140218</v>
      </c>
      <c r="G14" s="8">
        <f t="shared" si="1"/>
        <v>140218</v>
      </c>
    </row>
    <row r="15" spans="1:9" ht="101.25" x14ac:dyDescent="0.25">
      <c r="A15" s="2">
        <v>13</v>
      </c>
      <c r="B15" s="13" t="s">
        <v>21</v>
      </c>
      <c r="C15" s="6" t="s">
        <v>38</v>
      </c>
      <c r="D15" s="2" t="s">
        <v>7</v>
      </c>
      <c r="E15" s="2">
        <v>40</v>
      </c>
      <c r="F15" s="7">
        <v>60093</v>
      </c>
      <c r="G15" s="8">
        <f t="shared" si="1"/>
        <v>2403720</v>
      </c>
    </row>
    <row r="16" spans="1:9" ht="168" customHeight="1" x14ac:dyDescent="0.25">
      <c r="A16" s="2">
        <v>14</v>
      </c>
      <c r="B16" s="10" t="s">
        <v>22</v>
      </c>
      <c r="C16" s="10" t="s">
        <v>39</v>
      </c>
      <c r="D16" s="2" t="s">
        <v>7</v>
      </c>
      <c r="E16" s="11">
        <v>14</v>
      </c>
      <c r="F16" s="7">
        <v>70708</v>
      </c>
      <c r="G16" s="8">
        <f t="shared" si="1"/>
        <v>989912</v>
      </c>
    </row>
    <row r="17" spans="1:7" ht="202.5" x14ac:dyDescent="0.25">
      <c r="A17" s="2">
        <v>15</v>
      </c>
      <c r="B17" s="9" t="s">
        <v>40</v>
      </c>
      <c r="C17" s="10" t="s">
        <v>41</v>
      </c>
      <c r="D17" s="2" t="s">
        <v>7</v>
      </c>
      <c r="E17" s="11">
        <v>18</v>
      </c>
      <c r="F17" s="14">
        <v>112680</v>
      </c>
      <c r="G17" s="8">
        <f t="shared" si="1"/>
        <v>2028240</v>
      </c>
    </row>
    <row r="18" spans="1:7" ht="168.75" x14ac:dyDescent="0.25">
      <c r="A18" s="2">
        <v>16</v>
      </c>
      <c r="B18" s="10" t="s">
        <v>23</v>
      </c>
      <c r="C18" s="10" t="s">
        <v>42</v>
      </c>
      <c r="D18" s="2" t="s">
        <v>7</v>
      </c>
      <c r="E18" s="11">
        <v>10</v>
      </c>
      <c r="F18" s="14">
        <v>178020</v>
      </c>
      <c r="G18" s="8">
        <f t="shared" si="1"/>
        <v>1780200</v>
      </c>
    </row>
    <row r="19" spans="1:7" ht="101.25" x14ac:dyDescent="0.25">
      <c r="A19" s="2">
        <v>17</v>
      </c>
      <c r="B19" s="9" t="s">
        <v>24</v>
      </c>
      <c r="C19" s="10" t="s">
        <v>43</v>
      </c>
      <c r="D19" s="2" t="s">
        <v>7</v>
      </c>
      <c r="E19" s="11">
        <v>2</v>
      </c>
      <c r="F19" s="14">
        <v>48456</v>
      </c>
      <c r="G19" s="8">
        <f t="shared" si="1"/>
        <v>96912</v>
      </c>
    </row>
    <row r="20" spans="1:7" ht="101.25" x14ac:dyDescent="0.25">
      <c r="A20" s="2">
        <v>18</v>
      </c>
      <c r="B20" s="9" t="s">
        <v>25</v>
      </c>
      <c r="C20" s="10" t="s">
        <v>44</v>
      </c>
      <c r="D20" s="11" t="s">
        <v>49</v>
      </c>
      <c r="E20" s="11">
        <v>2</v>
      </c>
      <c r="F20" s="14">
        <v>327000</v>
      </c>
      <c r="G20" s="8">
        <f t="shared" ref="G20" si="2">F20*E20</f>
        <v>654000</v>
      </c>
    </row>
    <row r="21" spans="1:7" x14ac:dyDescent="0.25">
      <c r="G21" s="21">
        <f>SUM(G3:G20)</f>
        <v>16932545</v>
      </c>
    </row>
    <row r="23" spans="1:7" ht="28.5" x14ac:dyDescent="0.25">
      <c r="C23" s="16" t="s">
        <v>45</v>
      </c>
      <c r="D23" s="16"/>
    </row>
    <row r="24" spans="1:7" ht="14.25" x14ac:dyDescent="0.25">
      <c r="C24" s="16"/>
      <c r="D24" s="16"/>
    </row>
    <row r="25" spans="1:7" ht="42.75" x14ac:dyDescent="0.25">
      <c r="C25" s="16" t="s">
        <v>46</v>
      </c>
      <c r="D25" s="16"/>
    </row>
    <row r="26" spans="1:7" ht="14.25" x14ac:dyDescent="0.25">
      <c r="C26" s="17"/>
      <c r="D26" s="17"/>
    </row>
    <row r="27" spans="1:7" ht="15" x14ac:dyDescent="0.25">
      <c r="C27" s="18"/>
      <c r="D27" s="18"/>
    </row>
    <row r="28" spans="1:7" ht="14.25" x14ac:dyDescent="0.25">
      <c r="C28" s="19" t="s">
        <v>47</v>
      </c>
      <c r="D28" s="19"/>
    </row>
  </sheetData>
  <mergeCells count="1">
    <mergeCell ref="C1:G1"/>
  </mergeCells>
  <pageMargins left="0.7" right="0.7" top="0.75" bottom="0.75" header="0.3" footer="0.3"/>
  <pageSetup paperSize="9" scale="58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7" sqref="B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2024-03-28T05:01:00Z</dcterms:modified>
</cp:coreProperties>
</file>