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1" i="1" l="1"/>
  <c r="G7" i="1"/>
  <c r="G8" i="1"/>
  <c r="G9" i="1"/>
  <c r="G10" i="1"/>
  <c r="G6" i="1"/>
</calcChain>
</file>

<file path=xl/sharedStrings.xml><?xml version="1.0" encoding="utf-8"?>
<sst xmlns="http://schemas.openxmlformats.org/spreadsheetml/2006/main" count="26" uniqueCount="23">
  <si>
    <t>№ пп</t>
  </si>
  <si>
    <t>Наименование товара, в том числе МНН</t>
  </si>
  <si>
    <t>Техническая спецификация</t>
  </si>
  <si>
    <t>Ед. изм.</t>
  </si>
  <si>
    <t>Кол-во</t>
  </si>
  <si>
    <t>Цена, тенге</t>
  </si>
  <si>
    <t>Сумма, тенге</t>
  </si>
  <si>
    <t>Приложение №1 к Тендерной документации</t>
  </si>
  <si>
    <t>Срок поставки товара: DDP; В течение 15 календарных по заявке Заказчика</t>
  </si>
  <si>
    <t>ИТОГО</t>
  </si>
  <si>
    <t xml:space="preserve">Система доставки клипсы на створки митрального клапана </t>
  </si>
  <si>
    <t>Система доставки клипсы содержит имплантат, присоединенный к управляемому доставочному катетеру. Кобальт-хромовая и нитиноловая конструкция имплантата, покрытие из полиэстера, стимулирующего рост ткани, мощность статистического магнитного поля 1,5 или 3 Тесла. Максимальная длина лепестка клипсы 9-12 мм, глубина введения створок клапана в клипсу 6-9 мм. Ширина захвата при 120о минимум 17-22 мм. Ширина клипсы при 180о номинально 20-25 мм. Ширина лепестка максимум 4-6 мм. Длина лепестка (длина линии смыкания) максимум 9-12 мм. Длина доставляющего катетера в вытянутом состоянии (от рукава-проводника, изогнутого под углом 90о) &gt; 65 мм. Рабочая длина управляемого рукава-проводника 109,5 см, наружный диаметр дистального стержня катетера 5,3 мм (16 Fr). Состав комплекта: Система доставки клипсы с имплантатом - 1 шт., Карта имплантата для пациента - 1 шт. Размеры клипс: G4 NT, G4 NTW, G4 XT, G4 XTW. Выбор размеров по заявке заказчика. Комплект поставляется в стерильной упаковке.</t>
  </si>
  <si>
    <t>Компл</t>
  </si>
  <si>
    <t xml:space="preserve">Управляемый проводниковый катетер </t>
  </si>
  <si>
    <t>Катетер управляемый состоит из многопросветного шафта с гидрофильным покрытием, рентгеноконтрастного концевого кольца и атравматического мягкого наконечника на дистальном конце и гемостатического клапана. Рабочая длина 80 см. Наружный диаметр проксимального стержня катетера 8,4 мм (25 Fr). Наружный диаметр дистального стержня/кончика катетера (в месте прокола межпредсердной перегородки) 7,7 мм (23 Fr). Расширитель: Рабочая длина 122 см, Внутренний диаметр стержня 1 мм (3 Fr), Наружный диаметр стержня 5,4 мм (16 Fr), Наружный диаметр дистального кончика 1,5 мм (4 Fr). Состав комплекта: Управляемый проводниковый катетер - 1 шт., Расширитель - 1 шт., Силиконовая подложка - 1 шт., Фиксаторы - 3 шт. Комплект поставляется в стерильной упаковке.</t>
  </si>
  <si>
    <t xml:space="preserve">Аксессуары для Системы </t>
  </si>
  <si>
    <t>Аксессуары для Системы доставки клипсы на створки митрального клапана состоят из: Стабилизатора, Опорной пластины и Подъемника. Стабилизатор изготовлен из нержавеющей стали, Размер 520 мм (Д) х 110 мм (Ш) х 210 мм (В), Вес 3 кг. Опорная пластина: Основа из прозрачного поликарбоната (2), Шарнир из стали (1), Болт 8-32 х ¼ дюйма из нержавеющей стали (9), В раскрытом состоянии 600 мм (Д) х 508 мм (Ш) х 9 мм (В), Вес 5 кг. Подъемник: Изготовлен из нержавеющей стали, Размер в полностью поднятом состоянии 427 мм (Д) х 353 мм (Ш) х 290 мм (В), Вес 3 кг. Весь комплект поставляется нестерильным. Перед применением стабилизатор стерилизуется с предварительным вакуумированием (паровая стерилизация от 132 о до 135 о С). Комплект предназначен для многоразового использования.</t>
  </si>
  <si>
    <t>Искусственная система вспомогательного кровообращения левого желудочка с принадлежностями</t>
  </si>
  <si>
    <t>Вспомогательное устройство для левого желудочка сердца предназначена для обеспечения длительной гемодинамической поддержки пациентов с прогрессирующей и рефрактерной левожелудочковой сердечной недостаточностью. Состоит из имплантируемого комплекта и внешних принадлежностей. Вспомогательный насос центробежного типа: ≤ 200 г. - 1 шт. Ротор полностью поддерживается магнитной левитацией. Диапазон частоты вращения помпы ≥ 3000-9000 об./мин. Режим «Искусственный пульс». Частота искусственного пульса - 30 ударов в минуту. Значение МНО в диапазоне 2,0–3,0. Апикальная манжета - войлок PTFE с интегрированным зажимным кольцом - 1 шт. Апикальная канюля встроенное во вспомогательный насос - 20,5 мм. титанового покрытия. Герметичная отточная канюля/трубка - пропитанный желатином 14 мм. тканый полиэстер - 1 шт. Модульный паракорпоральный кабель питания и передачи сигналов контроли - 1 шт. Резервный стерильный системный контроллер пациента - 1 шт. Пользовательский интерфейс системного контроллера - на казахском или русском языках. Блок питания переносной с кабелем пациента 100 - 240В, 50Hz - 1 шт. Перезаряжаемые батареи пациента 14В - 4 шт. Зарядное устройство акумуляторов - 1 шт. Клипсы для 14В батарей - 2 шт. Универсальная сумка - 1 шт. Сумка для душа - 1 шт.</t>
  </si>
  <si>
    <t>Директор                                                                                                                                  Куанышбекова Р.Т.</t>
  </si>
  <si>
    <t>Азота закись медицинская 10 л</t>
  </si>
  <si>
    <t xml:space="preserve">Бесцветный газ, тяжелее воздуха, не воспламеняется, поддерживает горение. Окраска раствора во втором поглотителе не должна иметь более оранжево-желтый оттенок (щелочная среда), чем в первом, и более малиновый (кислая среда), чем в третьем поглотителе. Оксида Азота % об., не более 0,00005. Углерода диоксид % об., не более 0,03. Углерод моноксида % об., не более 0,0005. Сумма кислорода и азота (неконденсирующиеся газы), % об., не более 1,8. Водяные пары % об., не более 0,0067. Галогены - не должно наблюдатсья появление опалесценции. Хранение в стальных баллоннах под давлением. Поверх вентиля надевается предохранительный колпак с отверстиями - наличие. Баллоны с азота закисью могут хранится в специальных помещениях и на открытых площадках, в последнем случае они должны быть защищены от амосферных осадков и солнечных лучей. Температура хранения баллонов с азота закисью допускается до +35 гр. С. Перед использованием проепарата баллона азота закисью, при температуре хранившиеся ниже 0 гр. С, необходимо выдержать в течение 8-10 часов при комнатной температуре. Срок годности - 5 лет. </t>
  </si>
  <si>
    <t>штука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</si>
</sst>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₸_-;\-* #,##0.00\ _₸_-;_-* &quot;-&quot;??\ _₸_-;_-@_-"/>
  </numFmts>
  <fonts count="10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3" fontId="7" fillId="2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3" fontId="9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30"/>
  <sheetViews>
    <sheetView tabSelected="1" topLeftCell="A9" zoomScale="118" zoomScaleNormal="118" workbookViewId="0">
      <selection activeCell="L8" sqref="L8"/>
    </sheetView>
  </sheetViews>
  <sheetFormatPr defaultRowHeight="11.25" x14ac:dyDescent="0.25"/>
  <cols>
    <col min="1" max="1" width="5.140625" style="2" customWidth="1"/>
    <col min="2" max="2" width="32.28515625" style="2" customWidth="1"/>
    <col min="3" max="3" width="82" style="2" customWidth="1"/>
    <col min="4" max="5" width="9.140625" style="2"/>
    <col min="6" max="6" width="14.85546875" style="2" customWidth="1"/>
    <col min="7" max="7" width="16.5703125" style="2" customWidth="1"/>
    <col min="8" max="16384" width="9.140625" style="2"/>
  </cols>
  <sheetData>
    <row r="3" spans="1:7" ht="15" customHeight="1" x14ac:dyDescent="0.25">
      <c r="B3" s="20" t="s">
        <v>7</v>
      </c>
      <c r="C3" s="20"/>
      <c r="D3" s="20"/>
      <c r="E3" s="20"/>
      <c r="F3" s="20"/>
      <c r="G3" s="20"/>
    </row>
    <row r="5" spans="1:7" ht="21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</row>
    <row r="6" spans="1:7" ht="153.75" customHeight="1" x14ac:dyDescent="0.25">
      <c r="A6" s="13">
        <v>1</v>
      </c>
      <c r="B6" s="14" t="s">
        <v>10</v>
      </c>
      <c r="C6" s="14" t="s">
        <v>11</v>
      </c>
      <c r="D6" s="13" t="s">
        <v>12</v>
      </c>
      <c r="E6" s="13">
        <v>1</v>
      </c>
      <c r="F6" s="15">
        <v>4362500</v>
      </c>
      <c r="G6" s="15">
        <f>E6*F6</f>
        <v>4362500</v>
      </c>
    </row>
    <row r="7" spans="1:7" ht="119.25" customHeight="1" x14ac:dyDescent="0.25">
      <c r="A7" s="16">
        <v>2</v>
      </c>
      <c r="B7" s="14" t="s">
        <v>13</v>
      </c>
      <c r="C7" s="14" t="s">
        <v>14</v>
      </c>
      <c r="D7" s="13" t="s">
        <v>12</v>
      </c>
      <c r="E7" s="13">
        <v>1</v>
      </c>
      <c r="F7" s="15">
        <v>11320000</v>
      </c>
      <c r="G7" s="15">
        <f t="shared" ref="G7:G10" si="0">E7*F7</f>
        <v>11320000</v>
      </c>
    </row>
    <row r="8" spans="1:7" ht="119.25" customHeight="1" x14ac:dyDescent="0.25">
      <c r="A8" s="17">
        <v>3</v>
      </c>
      <c r="B8" s="8" t="s">
        <v>15</v>
      </c>
      <c r="C8" s="8" t="s">
        <v>16</v>
      </c>
      <c r="D8" s="8" t="s">
        <v>12</v>
      </c>
      <c r="E8" s="8">
        <v>1</v>
      </c>
      <c r="F8" s="12">
        <v>565000</v>
      </c>
      <c r="G8" s="15">
        <f t="shared" si="0"/>
        <v>565000</v>
      </c>
    </row>
    <row r="9" spans="1:7" ht="198" customHeight="1" x14ac:dyDescent="0.25">
      <c r="A9" s="11">
        <v>4</v>
      </c>
      <c r="B9" s="9" t="s">
        <v>17</v>
      </c>
      <c r="C9" s="9" t="s">
        <v>18</v>
      </c>
      <c r="D9" s="8" t="s">
        <v>12</v>
      </c>
      <c r="E9" s="10">
        <v>1</v>
      </c>
      <c r="F9" s="12">
        <v>47420000</v>
      </c>
      <c r="G9" s="15">
        <f t="shared" si="0"/>
        <v>47420000</v>
      </c>
    </row>
    <row r="10" spans="1:7" ht="164.25" customHeight="1" x14ac:dyDescent="0.25">
      <c r="A10" s="11">
        <v>5</v>
      </c>
      <c r="B10" s="9" t="s">
        <v>20</v>
      </c>
      <c r="C10" s="9" t="s">
        <v>21</v>
      </c>
      <c r="D10" s="8" t="s">
        <v>22</v>
      </c>
      <c r="E10" s="10">
        <v>5</v>
      </c>
      <c r="F10" s="12">
        <v>126200</v>
      </c>
      <c r="G10" s="15">
        <f t="shared" si="0"/>
        <v>631000</v>
      </c>
    </row>
    <row r="11" spans="1:7" ht="13.5" customHeight="1" x14ac:dyDescent="0.25">
      <c r="A11" s="1"/>
      <c r="B11" s="19" t="s">
        <v>9</v>
      </c>
      <c r="C11" s="1"/>
      <c r="D11" s="1"/>
      <c r="E11" s="1"/>
      <c r="F11" s="1"/>
      <c r="G11" s="18">
        <f>SUM(G6:G10)</f>
        <v>64298500</v>
      </c>
    </row>
    <row r="12" spans="1:7" ht="78" customHeight="1" x14ac:dyDescent="0.25">
      <c r="C12" s="4" t="s">
        <v>8</v>
      </c>
    </row>
    <row r="13" spans="1:7" ht="42.75" customHeight="1" x14ac:dyDescent="0.25">
      <c r="B13" s="21" t="s">
        <v>19</v>
      </c>
      <c r="C13" s="22"/>
      <c r="D13" s="22"/>
      <c r="E13" s="22"/>
      <c r="F13" s="22"/>
      <c r="G13" s="22"/>
    </row>
    <row r="14" spans="1:7" s="7" customFormat="1" ht="49.5" customHeight="1" x14ac:dyDescent="0.25">
      <c r="A14" s="2"/>
      <c r="B14" s="2"/>
      <c r="C14" s="4"/>
      <c r="D14" s="2"/>
      <c r="E14" s="2"/>
      <c r="F14" s="2"/>
      <c r="G14" s="2"/>
    </row>
    <row r="15" spans="1:7" ht="34.5" customHeight="1" x14ac:dyDescent="0.25">
      <c r="C15" s="5"/>
    </row>
    <row r="16" spans="1:7" ht="15" x14ac:dyDescent="0.25">
      <c r="C16" s="5"/>
    </row>
    <row r="17" spans="3:3" ht="14.25" x14ac:dyDescent="0.25">
      <c r="C17" s="6"/>
    </row>
    <row r="19" spans="3:3" ht="93.75" customHeight="1" x14ac:dyDescent="0.25"/>
    <row r="20" spans="3:3" ht="52.5" customHeight="1" x14ac:dyDescent="0.25"/>
    <row r="21" spans="3:3" ht="97.5" customHeight="1" x14ac:dyDescent="0.25"/>
    <row r="22" spans="3:3" ht="39" customHeight="1" x14ac:dyDescent="0.25"/>
    <row r="23" spans="3:3" ht="48" customHeight="1" x14ac:dyDescent="0.25"/>
    <row r="25" spans="3:3" ht="409.5" customHeight="1" x14ac:dyDescent="0.25"/>
    <row r="27" spans="3:3" ht="72" customHeight="1" x14ac:dyDescent="0.25"/>
    <row r="30" spans="3:3" ht="93.75" customHeight="1" x14ac:dyDescent="0.25"/>
  </sheetData>
  <mergeCells count="2">
    <mergeCell ref="B3:G3"/>
    <mergeCell ref="B13:G13"/>
  </mergeCells>
  <pageMargins left="0.25" right="0.25" top="0.75" bottom="0.75" header="0.3" footer="0.3"/>
  <pageSetup paperSize="9" scale="84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3" sqref="C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2024-07-30T10:25:44Z</dcterms:modified>
</cp:coreProperties>
</file>